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31契約システム\100万以上\契約情報公表\202002\"/>
    </mc:Choice>
  </mc:AlternateContent>
  <bookViews>
    <workbookView xWindow="120" yWindow="420" windowWidth="23250" windowHeight="12915"/>
  </bookViews>
  <sheets>
    <sheet name="Sheet1" sheetId="4" r:id="rId1"/>
  </sheets>
  <definedNames>
    <definedName name="_xlnm.Print_Area" localSheetId="0">Sheet1!$A$1:$L$214</definedName>
    <definedName name="_xlnm.Print_Titles" localSheetId="0">Sheet1!$1:$2</definedName>
  </definedNames>
  <calcPr calcId="162913"/>
</workbook>
</file>

<file path=xl/calcChain.xml><?xml version="1.0" encoding="utf-8"?>
<calcChain xmlns="http://schemas.openxmlformats.org/spreadsheetml/2006/main">
  <c r="K211" i="4" l="1"/>
  <c r="K207" i="4" l="1"/>
  <c r="K203" i="4"/>
  <c r="K199" i="4"/>
  <c r="K195" i="4" l="1"/>
  <c r="K191" i="4"/>
  <c r="K187" i="4"/>
  <c r="K183" i="4"/>
  <c r="K179" i="4"/>
  <c r="K175" i="4"/>
  <c r="K171" i="4"/>
  <c r="K167" i="4"/>
  <c r="K163" i="4"/>
  <c r="K159" i="4" l="1"/>
  <c r="K155" i="4"/>
  <c r="K151" i="4"/>
  <c r="K147" i="4"/>
  <c r="K143" i="4"/>
  <c r="K139" i="4"/>
  <c r="K135" i="4" l="1"/>
  <c r="K131" i="4"/>
  <c r="K127" i="4"/>
  <c r="K123" i="4"/>
  <c r="K119" i="4"/>
  <c r="K115" i="4"/>
  <c r="K111" i="4"/>
  <c r="K107" i="4"/>
  <c r="K103" i="4"/>
  <c r="K99" i="4" l="1"/>
  <c r="K95" i="4"/>
  <c r="K91" i="4"/>
  <c r="K87" i="4"/>
  <c r="K83" i="4"/>
  <c r="K79" i="4"/>
  <c r="K75" i="4" l="1"/>
  <c r="K71" i="4"/>
  <c r="K67" i="4"/>
  <c r="K63" i="4"/>
  <c r="K59" i="4"/>
  <c r="K55" i="4"/>
  <c r="K51" i="4"/>
  <c r="K47" i="4"/>
  <c r="K43" i="4" l="1"/>
  <c r="K39" i="4"/>
  <c r="K35" i="4"/>
  <c r="K31" i="4" l="1"/>
  <c r="K27" i="4"/>
  <c r="K23" i="4"/>
  <c r="K19" i="4"/>
  <c r="K15" i="4"/>
  <c r="K11" i="4" l="1"/>
  <c r="K7" i="4"/>
  <c r="K3" i="4"/>
</calcChain>
</file>

<file path=xl/sharedStrings.xml><?xml version="1.0" encoding="utf-8"?>
<sst xmlns="http://schemas.openxmlformats.org/spreadsheetml/2006/main" count="701" uniqueCount="247">
  <si>
    <t>契約金額</t>
  </si>
  <si>
    <t>一般競争</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</si>
  <si>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</si>
  <si>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</si>
  <si>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</si>
  <si>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</si>
  <si>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</si>
  <si>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</si>
  <si>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</si>
  <si>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茨城県つくば市南原１番地６</t>
    <rPh sb="0" eb="3">
      <t>イバラキケン</t>
    </rPh>
    <rPh sb="6" eb="7">
      <t>シ</t>
    </rPh>
    <rPh sb="7" eb="9">
      <t>ミナミハラ</t>
    </rPh>
    <rPh sb="10" eb="12">
      <t>バンチ</t>
    </rPh>
    <phoneticPr fontId="3"/>
  </si>
  <si>
    <t>競争入札に係る情報の公表（業務）</t>
    <rPh sb="0" eb="2">
      <t>キョウソウ</t>
    </rPh>
    <rPh sb="2" eb="4">
      <t>ニュウサツ</t>
    </rPh>
    <rPh sb="5" eb="6">
      <t>カカ</t>
    </rPh>
    <rPh sb="7" eb="9">
      <t>ジョウホウ</t>
    </rPh>
    <rPh sb="10" eb="12">
      <t>コウヒョウ</t>
    </rPh>
    <rPh sb="13" eb="15">
      <t>ギョウム</t>
    </rPh>
    <phoneticPr fontId="3"/>
  </si>
  <si>
    <t>業務の名称､場所､期間及び種別</t>
    <rPh sb="0" eb="2">
      <t>ギョウム</t>
    </rPh>
    <rPh sb="3" eb="5">
      <t>メイショウ</t>
    </rPh>
    <rPh sb="6" eb="8">
      <t>バショ</t>
    </rPh>
    <rPh sb="9" eb="11">
      <t>キカン</t>
    </rPh>
    <rPh sb="11" eb="12">
      <t>オヨ</t>
    </rPh>
    <rPh sb="13" eb="15">
      <t>シュベツ</t>
    </rPh>
    <phoneticPr fontId="3"/>
  </si>
  <si>
    <t>予定価格</t>
    <phoneticPr fontId="3"/>
  </si>
  <si>
    <t>法人番号</t>
    <phoneticPr fontId="2"/>
  </si>
  <si>
    <t>理事長　西川　和廣</t>
    <rPh sb="0" eb="3">
      <t>リジチョウ</t>
    </rPh>
    <phoneticPr fontId="3"/>
  </si>
  <si>
    <t>任意</t>
    <rPh sb="0" eb="2">
      <t>ニンイ</t>
    </rPh>
    <phoneticPr fontId="3"/>
  </si>
  <si>
    <t>契約日</t>
  </si>
  <si>
    <t>～</t>
  </si>
  <si>
    <t>土木コンサル</t>
  </si>
  <si>
    <t>平成31年度室内土質試験業務（単価契約）</t>
    <rPh sb="0" eb="2">
      <t>ヘイセイ</t>
    </rPh>
    <rPh sb="4" eb="6">
      <t>ネンド</t>
    </rPh>
    <rPh sb="6" eb="8">
      <t>シツナイ</t>
    </rPh>
    <rPh sb="8" eb="10">
      <t>ドシツ</t>
    </rPh>
    <rPh sb="10" eb="12">
      <t>シケン</t>
    </rPh>
    <rPh sb="12" eb="14">
      <t>ギョウム</t>
    </rPh>
    <rPh sb="15" eb="17">
      <t>タンカ</t>
    </rPh>
    <rPh sb="17" eb="19">
      <t>ケイヤク</t>
    </rPh>
    <phoneticPr fontId="3"/>
  </si>
  <si>
    <t>東京都東村山市本町二丁目７番４号</t>
    <phoneticPr fontId="2"/>
  </si>
  <si>
    <t>8012701001912</t>
    <phoneticPr fontId="2"/>
  </si>
  <si>
    <t>舗装表面処理工法のWT疲労によるひび割れ試験業務</t>
    <rPh sb="0" eb="2">
      <t>ホソウ</t>
    </rPh>
    <rPh sb="2" eb="4">
      <t>ヒョウメン</t>
    </rPh>
    <rPh sb="4" eb="6">
      <t>ショリ</t>
    </rPh>
    <rPh sb="6" eb="8">
      <t>コウホウ</t>
    </rPh>
    <rPh sb="11" eb="13">
      <t>ヒロウ</t>
    </rPh>
    <rPh sb="18" eb="19">
      <t>ワ</t>
    </rPh>
    <rPh sb="20" eb="24">
      <t>シケンギョウム</t>
    </rPh>
    <phoneticPr fontId="3"/>
  </si>
  <si>
    <t>H31河川津波に関する水理実験業務</t>
    <rPh sb="3" eb="7">
      <t>カセンツナミ</t>
    </rPh>
    <phoneticPr fontId="3"/>
  </si>
  <si>
    <t>土木研究所舗装走行実験場ほか任意</t>
    <phoneticPr fontId="2"/>
  </si>
  <si>
    <t xml:space="preserve">国土交通省　国土技術政策総合研究所　河川模型実験施設 </t>
    <phoneticPr fontId="2"/>
  </si>
  <si>
    <t>7010001042703</t>
  </si>
  <si>
    <t>東京都中央区日本橋浜町３－21－１</t>
    <rPh sb="0" eb="3">
      <t>トウキョウト</t>
    </rPh>
    <rPh sb="3" eb="6">
      <t>チュウオウク</t>
    </rPh>
    <rPh sb="6" eb="9">
      <t>ニホンバシ</t>
    </rPh>
    <rPh sb="9" eb="11">
      <t>ハママチ</t>
    </rPh>
    <phoneticPr fontId="2"/>
  </si>
  <si>
    <t>7010001008737</t>
  </si>
  <si>
    <t>東京都千代田区九段北４－３－29</t>
    <rPh sb="0" eb="3">
      <t>トウキョウト</t>
    </rPh>
    <rPh sb="3" eb="7">
      <t>チヨダク</t>
    </rPh>
    <rPh sb="7" eb="9">
      <t>クダン</t>
    </rPh>
    <rPh sb="9" eb="10">
      <t>キタ</t>
    </rPh>
    <phoneticPr fontId="2"/>
  </si>
  <si>
    <t>令和元-３年度 舗装の促進載荷試験業務</t>
    <rPh sb="0" eb="2">
      <t>レイワ</t>
    </rPh>
    <rPh sb="2" eb="3">
      <t>ガン</t>
    </rPh>
    <rPh sb="5" eb="7">
      <t>ネンド</t>
    </rPh>
    <rPh sb="8" eb="10">
      <t>ホソウ</t>
    </rPh>
    <rPh sb="11" eb="19">
      <t>ソクシンサイカシケンギョウム</t>
    </rPh>
    <phoneticPr fontId="2"/>
  </si>
  <si>
    <t>中山間地における災害リスク情報の共有に関する検討補助業務</t>
    <rPh sb="0" eb="4">
      <t>チュウサンカンチ</t>
    </rPh>
    <rPh sb="8" eb="10">
      <t>サイガイ</t>
    </rPh>
    <rPh sb="13" eb="15">
      <t>ジョウホウ</t>
    </rPh>
    <rPh sb="16" eb="18">
      <t>キョウユウ</t>
    </rPh>
    <rPh sb="19" eb="20">
      <t>カン</t>
    </rPh>
    <rPh sb="22" eb="28">
      <t>ケントウホジョギョウム</t>
    </rPh>
    <phoneticPr fontId="2"/>
  </si>
  <si>
    <t>地下水位が液状化に及ぼす影響に関する遠心模型実験業務</t>
    <rPh sb="0" eb="4">
      <t>チカスイイ</t>
    </rPh>
    <rPh sb="5" eb="8">
      <t>エキジョウカ</t>
    </rPh>
    <rPh sb="9" eb="10">
      <t>オヨ</t>
    </rPh>
    <rPh sb="12" eb="14">
      <t>エイキョウ</t>
    </rPh>
    <rPh sb="15" eb="16">
      <t>カン</t>
    </rPh>
    <rPh sb="18" eb="26">
      <t>エンシンモケイジッケンギョウム</t>
    </rPh>
    <phoneticPr fontId="2"/>
  </si>
  <si>
    <t>阿賀町災害情報共有システムの運用及び改良補助業務</t>
    <rPh sb="0" eb="9">
      <t>アガマチサイガイジョウホウキョウユウ</t>
    </rPh>
    <rPh sb="14" eb="16">
      <t>ウンヨウ</t>
    </rPh>
    <rPh sb="16" eb="17">
      <t>オヨ</t>
    </rPh>
    <rPh sb="18" eb="24">
      <t>カイリョウホジョギョウム</t>
    </rPh>
    <phoneticPr fontId="2"/>
  </si>
  <si>
    <t>国道334号線側道部リフトオフ試験業務</t>
    <rPh sb="0" eb="2">
      <t>コクドウ</t>
    </rPh>
    <rPh sb="5" eb="10">
      <t>ゴウセンソクドウブ</t>
    </rPh>
    <rPh sb="15" eb="19">
      <t>シケンギョウム</t>
    </rPh>
    <phoneticPr fontId="2"/>
  </si>
  <si>
    <t>国立研究開発法人土木研究所　舗装走行実験場　及び任意</t>
    <phoneticPr fontId="2"/>
  </si>
  <si>
    <t>6010505002096</t>
    <phoneticPr fontId="2"/>
  </si>
  <si>
    <t>5011101020526</t>
    <phoneticPr fontId="2"/>
  </si>
  <si>
    <t>3013201006646</t>
    <phoneticPr fontId="2"/>
  </si>
  <si>
    <t>5011101020526</t>
    <phoneticPr fontId="2"/>
  </si>
  <si>
    <t>2430001022254</t>
    <phoneticPr fontId="2"/>
  </si>
  <si>
    <t>任意</t>
    <rPh sb="0" eb="2">
      <t>ニンイ</t>
    </rPh>
    <phoneticPr fontId="2"/>
  </si>
  <si>
    <t>(一財)土木研究センター</t>
    <phoneticPr fontId="2"/>
  </si>
  <si>
    <t>東京都台東区台東１－６－４</t>
    <phoneticPr fontId="2"/>
  </si>
  <si>
    <t>茨城県つくば市竹園２丁目10番地８</t>
    <phoneticPr fontId="2"/>
  </si>
  <si>
    <t>国立研究開発法人土木研究所　大型遠心実験施設</t>
    <phoneticPr fontId="2"/>
  </si>
  <si>
    <t>令和元年10月31日</t>
    <rPh sb="0" eb="2">
      <t>レイワ</t>
    </rPh>
    <rPh sb="2" eb="4">
      <t>ガンネン</t>
    </rPh>
    <rPh sb="6" eb="7">
      <t>ガツ</t>
    </rPh>
    <rPh sb="9" eb="10">
      <t>ニチ</t>
    </rPh>
    <phoneticPr fontId="2"/>
  </si>
  <si>
    <t>茨城県つくば市梅園２丁目１番12号</t>
    <phoneticPr fontId="2"/>
  </si>
  <si>
    <t>北海道斜里町ウトロ</t>
    <phoneticPr fontId="2"/>
  </si>
  <si>
    <t>北海道札幌市豊平区平岸１条２丁目５番16号</t>
    <phoneticPr fontId="2"/>
  </si>
  <si>
    <t>アーチカルバートの縦断方向荷重に関する解析業務</t>
    <rPh sb="9" eb="15">
      <t>ジュウダンホウコウカジュウ</t>
    </rPh>
    <rPh sb="16" eb="17">
      <t>カン</t>
    </rPh>
    <rPh sb="19" eb="21">
      <t>カイセキ</t>
    </rPh>
    <rPh sb="21" eb="23">
      <t>ギョウム</t>
    </rPh>
    <phoneticPr fontId="2"/>
  </si>
  <si>
    <t>任意</t>
    <rPh sb="0" eb="2">
      <t>ニンイ</t>
    </rPh>
    <phoneticPr fontId="2"/>
  </si>
  <si>
    <t>東京都中野区本町五丁目33番11号</t>
    <rPh sb="0" eb="3">
      <t>トウキョウト</t>
    </rPh>
    <rPh sb="3" eb="6">
      <t>ナカノク</t>
    </rPh>
    <rPh sb="6" eb="8">
      <t>ホンチョウ</t>
    </rPh>
    <rPh sb="8" eb="9">
      <t>ゴ</t>
    </rPh>
    <rPh sb="9" eb="11">
      <t>チョウメ</t>
    </rPh>
    <rPh sb="13" eb="14">
      <t>バン</t>
    </rPh>
    <rPh sb="16" eb="17">
      <t>ゴウ</t>
    </rPh>
    <phoneticPr fontId="2"/>
  </si>
  <si>
    <t>7260001000735</t>
    <phoneticPr fontId="2"/>
  </si>
  <si>
    <t>FRP緊張材を有する小型供試体による静的載荷試験業務</t>
    <rPh sb="3" eb="6">
      <t>キンチョウザイ</t>
    </rPh>
    <rPh sb="7" eb="8">
      <t>ユウ</t>
    </rPh>
    <rPh sb="10" eb="15">
      <t>コガタキョウシタイ</t>
    </rPh>
    <rPh sb="18" eb="26">
      <t>セイテキサイカシケンギョウム</t>
    </rPh>
    <phoneticPr fontId="2"/>
  </si>
  <si>
    <t>国立研究開発法人土木研究所　構造物実験施設</t>
    <rPh sb="0" eb="13">
      <t>コクリツケンキュウカイハツホウジンドボクケンキュウショ</t>
    </rPh>
    <rPh sb="14" eb="17">
      <t>コウゾウブツ</t>
    </rPh>
    <rPh sb="17" eb="19">
      <t>ジッケン</t>
    </rPh>
    <rPh sb="19" eb="21">
      <t>シセツ</t>
    </rPh>
    <phoneticPr fontId="2"/>
  </si>
  <si>
    <t>千葉県野田市七光台341－13</t>
    <rPh sb="0" eb="3">
      <t>チバケン</t>
    </rPh>
    <rPh sb="3" eb="6">
      <t>ノダシ</t>
    </rPh>
    <rPh sb="6" eb="9">
      <t>ナナコウダイ</t>
    </rPh>
    <phoneticPr fontId="2"/>
  </si>
  <si>
    <t>5040001072146</t>
  </si>
  <si>
    <t>R1振動式コーン現場実験業務</t>
    <rPh sb="2" eb="5">
      <t>シンドウシキ</t>
    </rPh>
    <rPh sb="8" eb="14">
      <t>ゲンバジッケンギョウム</t>
    </rPh>
    <phoneticPr fontId="2"/>
  </si>
  <si>
    <t>徳島県徳島市川内町米津地先</t>
    <phoneticPr fontId="2"/>
  </si>
  <si>
    <t>令和元年12月20日</t>
    <rPh sb="0" eb="2">
      <t>レイワ</t>
    </rPh>
    <rPh sb="2" eb="4">
      <t>ガンネン</t>
    </rPh>
    <rPh sb="6" eb="7">
      <t>ガツ</t>
    </rPh>
    <rPh sb="9" eb="10">
      <t>ニチ</t>
    </rPh>
    <phoneticPr fontId="2"/>
  </si>
  <si>
    <t>地質調査</t>
    <rPh sb="0" eb="2">
      <t>チシツ</t>
    </rPh>
    <rPh sb="2" eb="4">
      <t>チョウサ</t>
    </rPh>
    <phoneticPr fontId="2"/>
  </si>
  <si>
    <t>茨城県水戸市梅香２丁目２番45号</t>
    <phoneticPr fontId="2"/>
  </si>
  <si>
    <t>2010601036670</t>
    <phoneticPr fontId="2"/>
  </si>
  <si>
    <t xml:space="preserve">炭素繊維シート補強された供試体の載荷試験業務 </t>
    <phoneticPr fontId="2"/>
  </si>
  <si>
    <t xml:space="preserve">道路トンネルの換気・排煙に関する調査業務 </t>
    <phoneticPr fontId="2"/>
  </si>
  <si>
    <t>任意</t>
    <rPh sb="0" eb="2">
      <t>ニンイ</t>
    </rPh>
    <phoneticPr fontId="2"/>
  </si>
  <si>
    <t>令和元年12月16日</t>
    <rPh sb="0" eb="2">
      <t>レイワ</t>
    </rPh>
    <rPh sb="2" eb="4">
      <t>ガンネン</t>
    </rPh>
    <rPh sb="6" eb="7">
      <t>ガツ</t>
    </rPh>
    <rPh sb="9" eb="10">
      <t>ニチ</t>
    </rPh>
    <phoneticPr fontId="2"/>
  </si>
  <si>
    <t>東京都豊島区南大塚二丁目32番２号</t>
    <rPh sb="0" eb="3">
      <t>トウキョウト</t>
    </rPh>
    <rPh sb="3" eb="6">
      <t>トシマク</t>
    </rPh>
    <rPh sb="6" eb="9">
      <t>ミナミオオツカ</t>
    </rPh>
    <rPh sb="9" eb="12">
      <t>ニチョウメ</t>
    </rPh>
    <rPh sb="14" eb="15">
      <t>バン</t>
    </rPh>
    <rPh sb="16" eb="17">
      <t>ゴウ</t>
    </rPh>
    <phoneticPr fontId="2"/>
  </si>
  <si>
    <t>6013301016204</t>
    <phoneticPr fontId="2"/>
  </si>
  <si>
    <t xml:space="preserve">潜行吸引排砂装置現地実験業務 </t>
    <phoneticPr fontId="2"/>
  </si>
  <si>
    <t>長野県下伊那郡松川町上片桐、大島地先 ほか</t>
    <rPh sb="0" eb="3">
      <t>ナガノケン</t>
    </rPh>
    <rPh sb="3" eb="7">
      <t>シモイナグン</t>
    </rPh>
    <rPh sb="7" eb="10">
      <t>マツカワマチ</t>
    </rPh>
    <rPh sb="10" eb="13">
      <t>カミカタギリ</t>
    </rPh>
    <rPh sb="14" eb="16">
      <t>オオシマ</t>
    </rPh>
    <rPh sb="16" eb="18">
      <t>チサキ</t>
    </rPh>
    <phoneticPr fontId="2"/>
  </si>
  <si>
    <t xml:space="preserve">R1グラベルドレーン等に関する遠心模型実験業務 </t>
    <phoneticPr fontId="2"/>
  </si>
  <si>
    <t>国立研究開発法人土木研究所　遠心力載荷実験施設</t>
    <rPh sb="0" eb="13">
      <t>コクリツケンキュウカイハツホウジンドボクケンキュウショ</t>
    </rPh>
    <rPh sb="14" eb="17">
      <t>エンシンリョク</t>
    </rPh>
    <rPh sb="17" eb="19">
      <t>サイカ</t>
    </rPh>
    <rPh sb="19" eb="21">
      <t>ジッケン</t>
    </rPh>
    <rPh sb="21" eb="23">
      <t>シセツ</t>
    </rPh>
    <phoneticPr fontId="2"/>
  </si>
  <si>
    <t xml:space="preserve">トンネルの変状対策工の選定手法に関する調査業務 </t>
    <phoneticPr fontId="2"/>
  </si>
  <si>
    <t>山形県西置賜郡小国町（旧宇津トンネル）</t>
    <rPh sb="0" eb="3">
      <t>ヤマガタケン</t>
    </rPh>
    <rPh sb="3" eb="7">
      <t>ニシオキタマグン</t>
    </rPh>
    <rPh sb="7" eb="10">
      <t>オグニマチ</t>
    </rPh>
    <rPh sb="11" eb="12">
      <t>キュウ</t>
    </rPh>
    <rPh sb="12" eb="14">
      <t>ウヅ</t>
    </rPh>
    <phoneticPr fontId="2"/>
  </si>
  <si>
    <t>茨城県つくば市御幸が丘43番地</t>
    <rPh sb="0" eb="3">
      <t>イバラキケン</t>
    </rPh>
    <rPh sb="6" eb="9">
      <t>シミユキ</t>
    </rPh>
    <rPh sb="10" eb="11">
      <t>オカ</t>
    </rPh>
    <rPh sb="13" eb="15">
      <t>バンチ</t>
    </rPh>
    <phoneticPr fontId="2"/>
  </si>
  <si>
    <t>2010001034531</t>
    <phoneticPr fontId="2"/>
  </si>
  <si>
    <t xml:space="preserve">ASRにより損傷したフーチングの載荷試験業務 </t>
    <phoneticPr fontId="2"/>
  </si>
  <si>
    <t>国立研究開発法人土木研究所　基礎特殊実験施設</t>
    <rPh sb="0" eb="13">
      <t>コクリツケンキュウカイハツホウジンドボクケンキュウショ</t>
    </rPh>
    <rPh sb="14" eb="22">
      <t>キソトクシュジッケンシセツ</t>
    </rPh>
    <phoneticPr fontId="2"/>
  </si>
  <si>
    <t xml:space="preserve">R1盛土取付け部の段差に関する遠心模型実験業務 </t>
    <phoneticPr fontId="2"/>
  </si>
  <si>
    <t>足羽川ダム水理実験業務</t>
    <phoneticPr fontId="2"/>
  </si>
  <si>
    <t>国立研究開発法人土木研究所　水理実験施設</t>
    <rPh sb="0" eb="13">
      <t>コクリツケンキュウカイハツホウジンドボクケンキュウショ</t>
    </rPh>
    <rPh sb="14" eb="20">
      <t>スイリジッケンシセツ</t>
    </rPh>
    <phoneticPr fontId="2"/>
  </si>
  <si>
    <t>茨城県水戸市城南２丁目１番20号</t>
    <rPh sb="0" eb="8">
      <t>イバラキケンミトシジョウナン</t>
    </rPh>
    <rPh sb="9" eb="11">
      <t>チョウメ</t>
    </rPh>
    <rPh sb="12" eb="13">
      <t>バン</t>
    </rPh>
    <rPh sb="15" eb="16">
      <t>ゴウ</t>
    </rPh>
    <phoneticPr fontId="2"/>
  </si>
  <si>
    <t>2010001016851</t>
    <phoneticPr fontId="2"/>
  </si>
  <si>
    <t>令和元年5月10日</t>
    <rPh sb="0" eb="2">
      <t>レイワ</t>
    </rPh>
    <rPh sb="2" eb="4">
      <t>ガンネン</t>
    </rPh>
    <rPh sb="5" eb="6">
      <t>ガツ</t>
    </rPh>
    <rPh sb="8" eb="9">
      <t>ニチ</t>
    </rPh>
    <phoneticPr fontId="2"/>
  </si>
  <si>
    <t>令和元年5月30日</t>
    <rPh sb="0" eb="2">
      <t>レイワ</t>
    </rPh>
    <rPh sb="2" eb="4">
      <t>ガンネン</t>
    </rPh>
    <rPh sb="5" eb="6">
      <t>ガツ</t>
    </rPh>
    <rPh sb="8" eb="9">
      <t>ニチ</t>
    </rPh>
    <phoneticPr fontId="2"/>
  </si>
  <si>
    <t>令和元年6月13日</t>
    <rPh sb="0" eb="2">
      <t>レイワ</t>
    </rPh>
    <rPh sb="2" eb="4">
      <t>ガンネン</t>
    </rPh>
    <rPh sb="5" eb="6">
      <t>ガツ</t>
    </rPh>
    <rPh sb="8" eb="9">
      <t>ニチ</t>
    </rPh>
    <phoneticPr fontId="2"/>
  </si>
  <si>
    <t>令和元年6月17日</t>
    <rPh sb="0" eb="2">
      <t>レイワ</t>
    </rPh>
    <rPh sb="2" eb="4">
      <t>ガンネン</t>
    </rPh>
    <rPh sb="5" eb="6">
      <t>ガツ</t>
    </rPh>
    <rPh sb="8" eb="9">
      <t>ニチ</t>
    </rPh>
    <phoneticPr fontId="2"/>
  </si>
  <si>
    <t>令和元年6月20日</t>
    <rPh sb="0" eb="2">
      <t>レイワ</t>
    </rPh>
    <rPh sb="2" eb="4">
      <t>ガンネン</t>
    </rPh>
    <rPh sb="5" eb="6">
      <t>ガツ</t>
    </rPh>
    <rPh sb="8" eb="9">
      <t>ニチ</t>
    </rPh>
    <phoneticPr fontId="2"/>
  </si>
  <si>
    <t>令和元年6月27日</t>
    <rPh sb="0" eb="2">
      <t>レイワ</t>
    </rPh>
    <rPh sb="2" eb="4">
      <t>ガンネン</t>
    </rPh>
    <rPh sb="5" eb="6">
      <t>ガツ</t>
    </rPh>
    <rPh sb="8" eb="9">
      <t>ニチ</t>
    </rPh>
    <phoneticPr fontId="2"/>
  </si>
  <si>
    <t>令和元年7月11日</t>
    <rPh sb="0" eb="2">
      <t>レイワ</t>
    </rPh>
    <rPh sb="2" eb="4">
      <t>ガンネン</t>
    </rPh>
    <rPh sb="5" eb="6">
      <t>ガツ</t>
    </rPh>
    <rPh sb="8" eb="9">
      <t>ニチ</t>
    </rPh>
    <phoneticPr fontId="2"/>
  </si>
  <si>
    <t>令和元年7月19日</t>
    <rPh sb="0" eb="2">
      <t>レイワ</t>
    </rPh>
    <rPh sb="2" eb="4">
      <t>ガンネン</t>
    </rPh>
    <rPh sb="5" eb="6">
      <t>ガツ</t>
    </rPh>
    <rPh sb="8" eb="9">
      <t>ニチ</t>
    </rPh>
    <phoneticPr fontId="2"/>
  </si>
  <si>
    <t>令和元年7月29日</t>
    <rPh sb="0" eb="2">
      <t>レイワ</t>
    </rPh>
    <rPh sb="2" eb="4">
      <t>ガンネン</t>
    </rPh>
    <rPh sb="5" eb="6">
      <t>ガツ</t>
    </rPh>
    <rPh sb="8" eb="9">
      <t>ニチ</t>
    </rPh>
    <phoneticPr fontId="2"/>
  </si>
  <si>
    <t>令和元年8月2日</t>
    <rPh sb="0" eb="2">
      <t>レイワ</t>
    </rPh>
    <rPh sb="2" eb="4">
      <t>ガンネン</t>
    </rPh>
    <rPh sb="5" eb="6">
      <t>ガツ</t>
    </rPh>
    <rPh sb="7" eb="8">
      <t>ニチ</t>
    </rPh>
    <phoneticPr fontId="2"/>
  </si>
  <si>
    <t>令和元年8月8日</t>
    <rPh sb="0" eb="2">
      <t>レイワ</t>
    </rPh>
    <rPh sb="2" eb="4">
      <t>ガンネン</t>
    </rPh>
    <rPh sb="5" eb="6">
      <t>ガツ</t>
    </rPh>
    <rPh sb="7" eb="8">
      <t>ニチ</t>
    </rPh>
    <phoneticPr fontId="2"/>
  </si>
  <si>
    <t>令和元年8月22日</t>
    <rPh sb="0" eb="2">
      <t>レイワ</t>
    </rPh>
    <rPh sb="2" eb="4">
      <t>ガンネン</t>
    </rPh>
    <rPh sb="5" eb="6">
      <t>ガツ</t>
    </rPh>
    <rPh sb="8" eb="9">
      <t>ニチ</t>
    </rPh>
    <phoneticPr fontId="2"/>
  </si>
  <si>
    <t>令和元年8月29日</t>
    <rPh sb="0" eb="2">
      <t>レイワ</t>
    </rPh>
    <rPh sb="2" eb="4">
      <t>ガンネン</t>
    </rPh>
    <rPh sb="5" eb="6">
      <t>ガツ</t>
    </rPh>
    <rPh sb="8" eb="9">
      <t>ニチ</t>
    </rPh>
    <phoneticPr fontId="2"/>
  </si>
  <si>
    <t>令和元年5月11日</t>
    <rPh sb="0" eb="2">
      <t>レイワ</t>
    </rPh>
    <rPh sb="2" eb="4">
      <t>ガンネン</t>
    </rPh>
    <rPh sb="5" eb="6">
      <t>ガツ</t>
    </rPh>
    <rPh sb="8" eb="9">
      <t>ニチ</t>
    </rPh>
    <phoneticPr fontId="2"/>
  </si>
  <si>
    <t>令和元年7月31日</t>
    <rPh sb="0" eb="2">
      <t>レイワ</t>
    </rPh>
    <rPh sb="2" eb="4">
      <t>ガンネン</t>
    </rPh>
    <rPh sb="5" eb="6">
      <t>ガツ</t>
    </rPh>
    <rPh sb="8" eb="9">
      <t>ニチ</t>
    </rPh>
    <phoneticPr fontId="2"/>
  </si>
  <si>
    <t>令和元年5月31日</t>
    <rPh sb="0" eb="2">
      <t>レイワ</t>
    </rPh>
    <rPh sb="2" eb="4">
      <t>ガンネン</t>
    </rPh>
    <rPh sb="5" eb="6">
      <t>ガツ</t>
    </rPh>
    <rPh sb="8" eb="9">
      <t>ニチ</t>
    </rPh>
    <phoneticPr fontId="2"/>
  </si>
  <si>
    <t>令和元年9月30日</t>
    <rPh sb="0" eb="2">
      <t>レイワ</t>
    </rPh>
    <rPh sb="2" eb="4">
      <t>ガンネン</t>
    </rPh>
    <rPh sb="5" eb="6">
      <t>ガツ</t>
    </rPh>
    <rPh sb="8" eb="9">
      <t>ニチ</t>
    </rPh>
    <phoneticPr fontId="2"/>
  </si>
  <si>
    <t>令和元年6月14日</t>
    <rPh sb="0" eb="2">
      <t>レイワ</t>
    </rPh>
    <rPh sb="2" eb="4">
      <t>ガンネン</t>
    </rPh>
    <rPh sb="5" eb="6">
      <t>ガツ</t>
    </rPh>
    <rPh sb="8" eb="9">
      <t>ニチ</t>
    </rPh>
    <phoneticPr fontId="2"/>
  </si>
  <si>
    <t>令和元年6月18日</t>
    <rPh sb="0" eb="2">
      <t>レイワ</t>
    </rPh>
    <rPh sb="2" eb="4">
      <t>ガンネン</t>
    </rPh>
    <rPh sb="5" eb="6">
      <t>ガツ</t>
    </rPh>
    <rPh sb="8" eb="9">
      <t>ニチ</t>
    </rPh>
    <phoneticPr fontId="2"/>
  </si>
  <si>
    <t>令和元年6月21日</t>
    <rPh sb="0" eb="2">
      <t>レイワ</t>
    </rPh>
    <rPh sb="2" eb="4">
      <t>ガンネン</t>
    </rPh>
    <rPh sb="5" eb="6">
      <t>ガツ</t>
    </rPh>
    <rPh sb="8" eb="9">
      <t>ニチ</t>
    </rPh>
    <phoneticPr fontId="2"/>
  </si>
  <si>
    <t>令和元年6月28日</t>
    <rPh sb="0" eb="2">
      <t>レイワ</t>
    </rPh>
    <rPh sb="2" eb="4">
      <t>ガンネン</t>
    </rPh>
    <rPh sb="5" eb="6">
      <t>ガツ</t>
    </rPh>
    <rPh sb="8" eb="9">
      <t>ニチ</t>
    </rPh>
    <phoneticPr fontId="2"/>
  </si>
  <si>
    <t>令和元年7月12日</t>
    <rPh sb="0" eb="2">
      <t>レイワ</t>
    </rPh>
    <rPh sb="2" eb="4">
      <t>ガンネン</t>
    </rPh>
    <rPh sb="5" eb="6">
      <t>ガツ</t>
    </rPh>
    <rPh sb="8" eb="9">
      <t>ニチ</t>
    </rPh>
    <phoneticPr fontId="2"/>
  </si>
  <si>
    <t>令和元年7月20日</t>
    <rPh sb="0" eb="2">
      <t>レイワ</t>
    </rPh>
    <rPh sb="2" eb="4">
      <t>ガンネン</t>
    </rPh>
    <rPh sb="5" eb="6">
      <t>ガツ</t>
    </rPh>
    <rPh sb="8" eb="9">
      <t>ニチ</t>
    </rPh>
    <phoneticPr fontId="2"/>
  </si>
  <si>
    <t>令和元年7月30日</t>
    <rPh sb="0" eb="2">
      <t>レイワ</t>
    </rPh>
    <rPh sb="2" eb="4">
      <t>ガンネン</t>
    </rPh>
    <rPh sb="5" eb="6">
      <t>ガツ</t>
    </rPh>
    <rPh sb="8" eb="9">
      <t>ニチ</t>
    </rPh>
    <phoneticPr fontId="2"/>
  </si>
  <si>
    <t>令和元年8月3日</t>
    <rPh sb="0" eb="2">
      <t>レイワ</t>
    </rPh>
    <rPh sb="2" eb="4">
      <t>ガンネン</t>
    </rPh>
    <rPh sb="5" eb="6">
      <t>ガツ</t>
    </rPh>
    <rPh sb="7" eb="8">
      <t>ニチ</t>
    </rPh>
    <phoneticPr fontId="2"/>
  </si>
  <si>
    <t>令和元年8月9日</t>
    <rPh sb="0" eb="2">
      <t>レイワ</t>
    </rPh>
    <rPh sb="2" eb="4">
      <t>ガンネン</t>
    </rPh>
    <rPh sb="5" eb="6">
      <t>ガツ</t>
    </rPh>
    <rPh sb="7" eb="8">
      <t>ニチ</t>
    </rPh>
    <phoneticPr fontId="2"/>
  </si>
  <si>
    <t>令和元年8月23日</t>
    <rPh sb="0" eb="2">
      <t>レイワ</t>
    </rPh>
    <rPh sb="2" eb="4">
      <t>ガンネン</t>
    </rPh>
    <rPh sb="5" eb="6">
      <t>ガツ</t>
    </rPh>
    <rPh sb="8" eb="9">
      <t>ニチ</t>
    </rPh>
    <phoneticPr fontId="2"/>
  </si>
  <si>
    <t>令和元年8月30日</t>
    <rPh sb="0" eb="2">
      <t>レイワ</t>
    </rPh>
    <rPh sb="2" eb="4">
      <t>ガンネン</t>
    </rPh>
    <rPh sb="5" eb="6">
      <t>ガツ</t>
    </rPh>
    <rPh sb="8" eb="9">
      <t>ニチ</t>
    </rPh>
    <phoneticPr fontId="2"/>
  </si>
  <si>
    <t>令和元年12月9日</t>
    <rPh sb="0" eb="2">
      <t>レイワ</t>
    </rPh>
    <rPh sb="2" eb="4">
      <t>ガンネン</t>
    </rPh>
    <rPh sb="6" eb="7">
      <t>ガツ</t>
    </rPh>
    <rPh sb="8" eb="9">
      <t>ニチ</t>
    </rPh>
    <phoneticPr fontId="2"/>
  </si>
  <si>
    <t>RC橋脚の巻き立て補強設計に関する実験解析業務</t>
    <phoneticPr fontId="2"/>
  </si>
  <si>
    <t>令和元年9月6日</t>
    <rPh sb="0" eb="2">
      <t>レイワ</t>
    </rPh>
    <rPh sb="2" eb="4">
      <t>ガンネン</t>
    </rPh>
    <rPh sb="5" eb="6">
      <t>ガツ</t>
    </rPh>
    <rPh sb="7" eb="8">
      <t>ニチ</t>
    </rPh>
    <phoneticPr fontId="2"/>
  </si>
  <si>
    <t>令和元年9月5日</t>
    <rPh sb="0" eb="2">
      <t>レイワ</t>
    </rPh>
    <rPh sb="2" eb="4">
      <t>ガンネン</t>
    </rPh>
    <rPh sb="5" eb="6">
      <t>ガツ</t>
    </rPh>
    <rPh sb="7" eb="8">
      <t>ニチ</t>
    </rPh>
    <phoneticPr fontId="2"/>
  </si>
  <si>
    <t>東京都港区港南２－15－１</t>
    <rPh sb="0" eb="3">
      <t>トウキョウト</t>
    </rPh>
    <rPh sb="3" eb="5">
      <t>ミナトク</t>
    </rPh>
    <rPh sb="5" eb="7">
      <t>コウナン</t>
    </rPh>
    <phoneticPr fontId="2"/>
  </si>
  <si>
    <t>1013201007836</t>
    <phoneticPr fontId="2"/>
  </si>
  <si>
    <t xml:space="preserve">河道地形編集ツール作成業務 </t>
    <phoneticPr fontId="2"/>
  </si>
  <si>
    <t>令和元年9月13日</t>
    <rPh sb="0" eb="2">
      <t>レイワ</t>
    </rPh>
    <rPh sb="2" eb="4">
      <t>ガンネン</t>
    </rPh>
    <rPh sb="5" eb="6">
      <t>ガツ</t>
    </rPh>
    <rPh sb="8" eb="9">
      <t>ニチ</t>
    </rPh>
    <phoneticPr fontId="2"/>
  </si>
  <si>
    <t>令和元年9月12日</t>
    <rPh sb="0" eb="2">
      <t>レイワ</t>
    </rPh>
    <rPh sb="2" eb="4">
      <t>ガンネン</t>
    </rPh>
    <rPh sb="5" eb="6">
      <t>ガツ</t>
    </rPh>
    <rPh sb="8" eb="9">
      <t>ニチ</t>
    </rPh>
    <phoneticPr fontId="2"/>
  </si>
  <si>
    <t>東京都千代田区神田錦町二丁目３番地</t>
    <rPh sb="0" eb="3">
      <t>トウキョウト</t>
    </rPh>
    <rPh sb="3" eb="7">
      <t>チヨダク</t>
    </rPh>
    <rPh sb="7" eb="9">
      <t>カンダ</t>
    </rPh>
    <rPh sb="9" eb="11">
      <t>ニシキマチ</t>
    </rPh>
    <rPh sb="11" eb="14">
      <t>ニチョウメ</t>
    </rPh>
    <rPh sb="15" eb="17">
      <t>バンチ</t>
    </rPh>
    <phoneticPr fontId="2"/>
  </si>
  <si>
    <t>9010001027685</t>
    <phoneticPr fontId="2"/>
  </si>
  <si>
    <t>R1微細砂構成の河床堆積物における挙動実験業務</t>
    <phoneticPr fontId="2"/>
  </si>
  <si>
    <t>茨城県水戸市桜川一丁目１番25号</t>
    <rPh sb="0" eb="3">
      <t>イバラキケン</t>
    </rPh>
    <rPh sb="3" eb="6">
      <t>ミトシ</t>
    </rPh>
    <rPh sb="6" eb="8">
      <t>サクラガワ</t>
    </rPh>
    <rPh sb="8" eb="9">
      <t>イチ</t>
    </rPh>
    <rPh sb="9" eb="11">
      <t>チョウメ</t>
    </rPh>
    <rPh sb="12" eb="13">
      <t>バン</t>
    </rPh>
    <rPh sb="15" eb="16">
      <t>ゴウ</t>
    </rPh>
    <phoneticPr fontId="2"/>
  </si>
  <si>
    <t>8013401001509</t>
    <phoneticPr fontId="2"/>
  </si>
  <si>
    <t>R1宙水を有する高盛土の変形に関する遠心模型実験業務</t>
    <phoneticPr fontId="2"/>
  </si>
  <si>
    <t>AI技術に関する研究開発動向等調査業務</t>
    <phoneticPr fontId="2"/>
  </si>
  <si>
    <t>令和元年9月14日</t>
    <rPh sb="0" eb="2">
      <t>レイワ</t>
    </rPh>
    <rPh sb="2" eb="4">
      <t>ガンネン</t>
    </rPh>
    <rPh sb="5" eb="6">
      <t>ガツ</t>
    </rPh>
    <rPh sb="8" eb="9">
      <t>ニチ</t>
    </rPh>
    <phoneticPr fontId="2"/>
  </si>
  <si>
    <t>アスファルト混合物の繰り返し劣化・再生等業務</t>
    <phoneticPr fontId="2"/>
  </si>
  <si>
    <t>令和元年9月28日</t>
    <rPh sb="0" eb="2">
      <t>レイワ</t>
    </rPh>
    <rPh sb="2" eb="4">
      <t>ガンネン</t>
    </rPh>
    <rPh sb="5" eb="6">
      <t>ガツ</t>
    </rPh>
    <rPh sb="8" eb="9">
      <t>ニチ</t>
    </rPh>
    <phoneticPr fontId="2"/>
  </si>
  <si>
    <t>令和元年9月27日</t>
    <rPh sb="0" eb="2">
      <t>レイワ</t>
    </rPh>
    <rPh sb="2" eb="4">
      <t>ガンネン</t>
    </rPh>
    <rPh sb="5" eb="6">
      <t>ガツ</t>
    </rPh>
    <rPh sb="8" eb="9">
      <t>ニチ</t>
    </rPh>
    <phoneticPr fontId="2"/>
  </si>
  <si>
    <t>東京都港区六本木７－３－７</t>
    <phoneticPr fontId="2"/>
  </si>
  <si>
    <t>6010401036512</t>
    <phoneticPr fontId="2"/>
  </si>
  <si>
    <t xml:space="preserve">土木機械設備の機能復旧の定量的評価に関する調査業務 </t>
    <phoneticPr fontId="2"/>
  </si>
  <si>
    <t>任意</t>
    <rPh sb="0" eb="2">
      <t>ニンイ</t>
    </rPh>
    <phoneticPr fontId="2"/>
  </si>
  <si>
    <t>令和元年10月5日</t>
    <rPh sb="0" eb="2">
      <t>レイワ</t>
    </rPh>
    <rPh sb="2" eb="4">
      <t>ガンネン</t>
    </rPh>
    <rPh sb="6" eb="7">
      <t>ガツ</t>
    </rPh>
    <rPh sb="8" eb="9">
      <t>ニチ</t>
    </rPh>
    <phoneticPr fontId="2"/>
  </si>
  <si>
    <t>令和元年10月4日</t>
    <rPh sb="0" eb="2">
      <t>レイワ</t>
    </rPh>
    <rPh sb="2" eb="4">
      <t>ガンネン</t>
    </rPh>
    <rPh sb="6" eb="7">
      <t>ガツ</t>
    </rPh>
    <rPh sb="8" eb="9">
      <t>ニチ</t>
    </rPh>
    <phoneticPr fontId="2"/>
  </si>
  <si>
    <t>茨城県水戸市城南１丁目１番６号</t>
    <rPh sb="0" eb="3">
      <t>イバラキケン</t>
    </rPh>
    <rPh sb="3" eb="6">
      <t>ミトシ</t>
    </rPh>
    <rPh sb="6" eb="8">
      <t>ジョウナン</t>
    </rPh>
    <rPh sb="9" eb="11">
      <t>チョウメ</t>
    </rPh>
    <rPh sb="12" eb="13">
      <t>バン</t>
    </rPh>
    <rPh sb="14" eb="15">
      <t>ゴウ</t>
    </rPh>
    <phoneticPr fontId="2"/>
  </si>
  <si>
    <t>2011101037696</t>
  </si>
  <si>
    <t>2011101037696</t>
    <phoneticPr fontId="2"/>
  </si>
  <si>
    <t xml:space="preserve">水辺及び周辺都市環境データ分析業務 </t>
    <phoneticPr fontId="2"/>
  </si>
  <si>
    <t>東京都調布市小島町二丁目40番地10</t>
    <rPh sb="0" eb="3">
      <t>トウキョウト</t>
    </rPh>
    <rPh sb="3" eb="6">
      <t>チョウフシ</t>
    </rPh>
    <rPh sb="6" eb="9">
      <t>コジマチョウ</t>
    </rPh>
    <rPh sb="9" eb="12">
      <t>ニチョウメ</t>
    </rPh>
    <rPh sb="14" eb="16">
      <t>バンチ</t>
    </rPh>
    <phoneticPr fontId="2"/>
  </si>
  <si>
    <t>5012401008822</t>
    <phoneticPr fontId="2"/>
  </si>
  <si>
    <t>既設杭の近接施工が生じる地盤の評価に関する文献調査整理業務</t>
    <phoneticPr fontId="2"/>
  </si>
  <si>
    <t>茨城県つくば市竹園２丁目10番８号</t>
    <rPh sb="0" eb="3">
      <t>イバラキケン</t>
    </rPh>
    <rPh sb="6" eb="7">
      <t>シ</t>
    </rPh>
    <rPh sb="7" eb="9">
      <t>タケゾノ</t>
    </rPh>
    <rPh sb="10" eb="12">
      <t>チョウメ</t>
    </rPh>
    <rPh sb="14" eb="15">
      <t>バン</t>
    </rPh>
    <rPh sb="16" eb="17">
      <t>ゴウ</t>
    </rPh>
    <phoneticPr fontId="2"/>
  </si>
  <si>
    <t>4011001005165</t>
    <phoneticPr fontId="2"/>
  </si>
  <si>
    <t>トンネルのはく落防止対策工の力学特性に関する実験業務</t>
    <phoneticPr fontId="2"/>
  </si>
  <si>
    <t>国立研究開発法人土木研究所　構造力学実験施設</t>
    <rPh sb="0" eb="13">
      <t>コクリツケンキュウカイハツホウジンドボクケンキュウショ</t>
    </rPh>
    <rPh sb="14" eb="22">
      <t>コウゾウリキガクジッケンシセツ</t>
    </rPh>
    <phoneticPr fontId="2"/>
  </si>
  <si>
    <t>東京都渋谷区代々木２－23－１</t>
    <rPh sb="0" eb="3">
      <t>トウキョウト</t>
    </rPh>
    <rPh sb="3" eb="6">
      <t>シブヤク</t>
    </rPh>
    <rPh sb="6" eb="9">
      <t>ヨヨギ</t>
    </rPh>
    <phoneticPr fontId="2"/>
  </si>
  <si>
    <t>3011001020529</t>
    <phoneticPr fontId="2"/>
  </si>
  <si>
    <t>水海川分水堰常用水路抽出模型実験業務</t>
    <phoneticPr fontId="2"/>
  </si>
  <si>
    <t>国立研究開発法人土木研究所　水理実験施設</t>
    <rPh sb="0" eb="13">
      <t>コクリツケンキュウカイハツホウジンドボクケンキュウショ</t>
    </rPh>
    <rPh sb="14" eb="16">
      <t>スイリ</t>
    </rPh>
    <rPh sb="16" eb="18">
      <t>ジッケン</t>
    </rPh>
    <rPh sb="18" eb="20">
      <t>シセツ</t>
    </rPh>
    <phoneticPr fontId="2"/>
  </si>
  <si>
    <t>令和元年10月16日</t>
    <rPh sb="0" eb="2">
      <t>レイワ</t>
    </rPh>
    <rPh sb="2" eb="4">
      <t>ガンネン</t>
    </rPh>
    <rPh sb="6" eb="7">
      <t>ガツ</t>
    </rPh>
    <rPh sb="9" eb="10">
      <t>ニチ</t>
    </rPh>
    <phoneticPr fontId="2"/>
  </si>
  <si>
    <t>令和元年10月15日</t>
    <rPh sb="0" eb="2">
      <t>レイワ</t>
    </rPh>
    <rPh sb="2" eb="4">
      <t>ガンネン</t>
    </rPh>
    <rPh sb="6" eb="7">
      <t>ガツ</t>
    </rPh>
    <rPh sb="9" eb="10">
      <t>ニチ</t>
    </rPh>
    <phoneticPr fontId="2"/>
  </si>
  <si>
    <t>空中電磁法探査データ比抵抗一次元逆解析業務</t>
    <phoneticPr fontId="2"/>
  </si>
  <si>
    <t>埼玉県さいたま市中央区新都心11番地２</t>
    <rPh sb="0" eb="3">
      <t>サイタマケン</t>
    </rPh>
    <rPh sb="7" eb="8">
      <t>シ</t>
    </rPh>
    <rPh sb="8" eb="11">
      <t>チュウオウク</t>
    </rPh>
    <rPh sb="11" eb="14">
      <t>シントシン</t>
    </rPh>
    <rPh sb="16" eb="18">
      <t>バンチ</t>
    </rPh>
    <phoneticPr fontId="2"/>
  </si>
  <si>
    <t>8013301006938</t>
    <phoneticPr fontId="2"/>
  </si>
  <si>
    <t>橋面舗装の打ち換え技術に関する検討業務</t>
    <phoneticPr fontId="2"/>
  </si>
  <si>
    <t>令和元年10月29日</t>
    <rPh sb="0" eb="2">
      <t>レイワ</t>
    </rPh>
    <rPh sb="2" eb="4">
      <t>ガンネン</t>
    </rPh>
    <rPh sb="6" eb="7">
      <t>ガツ</t>
    </rPh>
    <rPh sb="9" eb="10">
      <t>ニチ</t>
    </rPh>
    <phoneticPr fontId="2"/>
  </si>
  <si>
    <t>令和元年10月28日</t>
    <rPh sb="0" eb="2">
      <t>レイワ</t>
    </rPh>
    <rPh sb="2" eb="4">
      <t>ガンネン</t>
    </rPh>
    <rPh sb="6" eb="7">
      <t>ガツ</t>
    </rPh>
    <rPh sb="9" eb="10">
      <t>ニチ</t>
    </rPh>
    <phoneticPr fontId="2"/>
  </si>
  <si>
    <t>東京都千代田区九段北４－３－29</t>
    <rPh sb="0" eb="3">
      <t>トウキョウト</t>
    </rPh>
    <rPh sb="3" eb="7">
      <t>チヨダク</t>
    </rPh>
    <rPh sb="7" eb="9">
      <t>クダン</t>
    </rPh>
    <rPh sb="9" eb="10">
      <t>キタ</t>
    </rPh>
    <phoneticPr fontId="2"/>
  </si>
  <si>
    <t>7010001008737</t>
    <phoneticPr fontId="2"/>
  </si>
  <si>
    <t>側方移動の影響を受ける橋台に関する解析業務</t>
    <phoneticPr fontId="2"/>
  </si>
  <si>
    <t>液状化後の砂の非排水強度に関する室内試験業務</t>
    <phoneticPr fontId="2"/>
  </si>
  <si>
    <t>3013201006646</t>
  </si>
  <si>
    <t>茨城県つくば市梅園２丁目１番12号</t>
  </si>
  <si>
    <t>トンネル変状抽出AI検討業務</t>
    <phoneticPr fontId="2"/>
  </si>
  <si>
    <t>令和元年11月9日</t>
    <rPh sb="0" eb="2">
      <t>レイワ</t>
    </rPh>
    <rPh sb="2" eb="4">
      <t>ガンネン</t>
    </rPh>
    <rPh sb="6" eb="7">
      <t>ガツ</t>
    </rPh>
    <rPh sb="8" eb="9">
      <t>ニチ</t>
    </rPh>
    <phoneticPr fontId="2"/>
  </si>
  <si>
    <t>令和元年11月8日</t>
    <rPh sb="0" eb="2">
      <t>レイワ</t>
    </rPh>
    <rPh sb="2" eb="4">
      <t>ガンネン</t>
    </rPh>
    <rPh sb="6" eb="7">
      <t>ガツ</t>
    </rPh>
    <rPh sb="8" eb="9">
      <t>ニチ</t>
    </rPh>
    <phoneticPr fontId="2"/>
  </si>
  <si>
    <t xml:space="preserve">(一社)日本建設機械施工協会 </t>
    <rPh sb="1" eb="3">
      <t>イッシャ</t>
    </rPh>
    <rPh sb="4" eb="6">
      <t>ニホン</t>
    </rPh>
    <rPh sb="6" eb="8">
      <t>ケンセツ</t>
    </rPh>
    <rPh sb="8" eb="10">
      <t>キカイ</t>
    </rPh>
    <rPh sb="10" eb="12">
      <t>セコウ</t>
    </rPh>
    <rPh sb="12" eb="14">
      <t>キョウカイ</t>
    </rPh>
    <phoneticPr fontId="2"/>
  </si>
  <si>
    <t>東京都港区芝公園三丁目５番８号</t>
    <rPh sb="0" eb="3">
      <t>トウキョウト</t>
    </rPh>
    <rPh sb="3" eb="5">
      <t>ミナトク</t>
    </rPh>
    <rPh sb="5" eb="6">
      <t>シバ</t>
    </rPh>
    <rPh sb="6" eb="8">
      <t>コウエン</t>
    </rPh>
    <rPh sb="8" eb="11">
      <t>サンチョウメ</t>
    </rPh>
    <rPh sb="12" eb="13">
      <t>バン</t>
    </rPh>
    <rPh sb="14" eb="15">
      <t>ゴウ</t>
    </rPh>
    <phoneticPr fontId="2"/>
  </si>
  <si>
    <t>6010405010463</t>
    <phoneticPr fontId="2"/>
  </si>
  <si>
    <t>R1年度地震後の堤防機能に関する遠心模型実験業務</t>
    <phoneticPr fontId="2"/>
  </si>
  <si>
    <t>令和元年11月12日</t>
    <rPh sb="0" eb="2">
      <t>レイワ</t>
    </rPh>
    <rPh sb="2" eb="4">
      <t>ガンネン</t>
    </rPh>
    <rPh sb="6" eb="7">
      <t>ガツ</t>
    </rPh>
    <rPh sb="9" eb="10">
      <t>ニチ</t>
    </rPh>
    <phoneticPr fontId="2"/>
  </si>
  <si>
    <t>令和元年11月11日</t>
    <rPh sb="0" eb="2">
      <t>レイワ</t>
    </rPh>
    <rPh sb="2" eb="4">
      <t>ガンネン</t>
    </rPh>
    <rPh sb="6" eb="7">
      <t>ガツ</t>
    </rPh>
    <rPh sb="9" eb="10">
      <t>ニチ</t>
    </rPh>
    <phoneticPr fontId="2"/>
  </si>
  <si>
    <t>濁沸石モルタル・コンクリート計測業務</t>
    <phoneticPr fontId="2"/>
  </si>
  <si>
    <t>千葉県佐倉市大作２－４－２</t>
    <rPh sb="0" eb="3">
      <t>チバケン</t>
    </rPh>
    <rPh sb="3" eb="6">
      <t>サクラシ</t>
    </rPh>
    <rPh sb="6" eb="8">
      <t>ダイサク</t>
    </rPh>
    <phoneticPr fontId="2"/>
  </si>
  <si>
    <t>7040001049885</t>
    <phoneticPr fontId="2"/>
  </si>
  <si>
    <t>カルバートの変状に関する事例（平成30年度分）整理業務</t>
    <phoneticPr fontId="2"/>
  </si>
  <si>
    <t>令和元年11月16日</t>
    <rPh sb="0" eb="2">
      <t>レイワ</t>
    </rPh>
    <rPh sb="2" eb="4">
      <t>ガンネン</t>
    </rPh>
    <rPh sb="6" eb="7">
      <t>ガツ</t>
    </rPh>
    <rPh sb="9" eb="10">
      <t>ニチ</t>
    </rPh>
    <phoneticPr fontId="2"/>
  </si>
  <si>
    <t>令和元年11月15日</t>
    <rPh sb="0" eb="2">
      <t>レイワ</t>
    </rPh>
    <rPh sb="2" eb="4">
      <t>ガンネン</t>
    </rPh>
    <rPh sb="6" eb="7">
      <t>ガツ</t>
    </rPh>
    <rPh sb="9" eb="10">
      <t>ニチ</t>
    </rPh>
    <phoneticPr fontId="2"/>
  </si>
  <si>
    <t>2010601036670</t>
  </si>
  <si>
    <t>茨城県水戸市梅香２丁目２番45号</t>
  </si>
  <si>
    <t xml:space="preserve">トンネル補修材が金属系アンカーの引抜き耐力に与える影響等に関する載荷実験業務 </t>
    <phoneticPr fontId="2"/>
  </si>
  <si>
    <t>国立研究開発法人土木研究所　構造力学実験施設</t>
    <rPh sb="0" eb="13">
      <t>コクリツケンキュウカイハツホウジンドボクケンキュウショ</t>
    </rPh>
    <rPh sb="14" eb="16">
      <t>コウゾウ</t>
    </rPh>
    <rPh sb="16" eb="18">
      <t>リキガク</t>
    </rPh>
    <rPh sb="18" eb="20">
      <t>ジッケン</t>
    </rPh>
    <rPh sb="20" eb="22">
      <t>シセツ</t>
    </rPh>
    <phoneticPr fontId="2"/>
  </si>
  <si>
    <t>3011001020529</t>
  </si>
  <si>
    <t>令和元年度既設トンネルの拡大掘削時の地山挙動に関する実験業務</t>
    <phoneticPr fontId="2"/>
  </si>
  <si>
    <t>山岳トンネルにおける施工時記録・点検データの整理および補助工法採用経緯に関する整理業務</t>
    <phoneticPr fontId="2"/>
  </si>
  <si>
    <t>令和元年12月3日</t>
    <rPh sb="0" eb="2">
      <t>レイワ</t>
    </rPh>
    <rPh sb="2" eb="4">
      <t>ガンネン</t>
    </rPh>
    <rPh sb="6" eb="7">
      <t>ガツ</t>
    </rPh>
    <rPh sb="8" eb="9">
      <t>ニチ</t>
    </rPh>
    <phoneticPr fontId="2"/>
  </si>
  <si>
    <t>令和元年12月2日</t>
    <rPh sb="0" eb="2">
      <t>レイワ</t>
    </rPh>
    <rPh sb="2" eb="4">
      <t>ガンネン</t>
    </rPh>
    <rPh sb="6" eb="7">
      <t>ガツ</t>
    </rPh>
    <rPh sb="8" eb="9">
      <t>ニチ</t>
    </rPh>
    <phoneticPr fontId="2"/>
  </si>
  <si>
    <t>東京都中央区京橋一丁目17番１号</t>
    <rPh sb="0" eb="3">
      <t>トウキョウト</t>
    </rPh>
    <rPh sb="3" eb="6">
      <t>チュウオウク</t>
    </rPh>
    <rPh sb="6" eb="8">
      <t>キョウバシ</t>
    </rPh>
    <rPh sb="8" eb="11">
      <t>イッチョウメ</t>
    </rPh>
    <rPh sb="13" eb="14">
      <t>バン</t>
    </rPh>
    <rPh sb="15" eb="16">
      <t>ゴウ</t>
    </rPh>
    <phoneticPr fontId="2"/>
  </si>
  <si>
    <t>6240001006974</t>
    <phoneticPr fontId="2"/>
  </si>
  <si>
    <t>山岳トンネルにおける補助工法採用条件に関する調査および解析業務</t>
    <phoneticPr fontId="2"/>
  </si>
  <si>
    <t>令和元年12月10日</t>
    <rPh sb="0" eb="2">
      <t>レイワ</t>
    </rPh>
    <rPh sb="2" eb="4">
      <t>ガンネン</t>
    </rPh>
    <rPh sb="6" eb="7">
      <t>ガツ</t>
    </rPh>
    <rPh sb="9" eb="10">
      <t>ニチ</t>
    </rPh>
    <phoneticPr fontId="2"/>
  </si>
  <si>
    <t>設楽ダム水理実験業務</t>
    <phoneticPr fontId="2"/>
  </si>
  <si>
    <t>2010001016851</t>
  </si>
  <si>
    <t>高精細地形データによる水文データ作成業務</t>
    <phoneticPr fontId="2"/>
  </si>
  <si>
    <t>任意</t>
    <rPh sb="0" eb="2">
      <t>ニンイ</t>
    </rPh>
    <phoneticPr fontId="2"/>
  </si>
  <si>
    <t>令和元年12月13日</t>
    <rPh sb="0" eb="2">
      <t>レイワ</t>
    </rPh>
    <rPh sb="2" eb="4">
      <t>ガンネン</t>
    </rPh>
    <rPh sb="6" eb="7">
      <t>ガツ</t>
    </rPh>
    <rPh sb="9" eb="10">
      <t>ニチ</t>
    </rPh>
    <phoneticPr fontId="2"/>
  </si>
  <si>
    <t>令和元年12月12日</t>
    <rPh sb="0" eb="2">
      <t>レイワ</t>
    </rPh>
    <rPh sb="2" eb="4">
      <t>ガンネン</t>
    </rPh>
    <rPh sb="6" eb="7">
      <t>ガツ</t>
    </rPh>
    <rPh sb="9" eb="10">
      <t>ニチ</t>
    </rPh>
    <phoneticPr fontId="2"/>
  </si>
  <si>
    <t>東京都千代田区六番町２番地</t>
    <rPh sb="0" eb="3">
      <t>トウキョウト</t>
    </rPh>
    <rPh sb="3" eb="7">
      <t>チヨダク</t>
    </rPh>
    <rPh sb="7" eb="10">
      <t>ロクバンチョウ</t>
    </rPh>
    <rPh sb="11" eb="13">
      <t>バンチ</t>
    </rPh>
    <phoneticPr fontId="2"/>
  </si>
  <si>
    <t>9010001008669</t>
    <phoneticPr fontId="2"/>
  </si>
  <si>
    <t>土石流発生リスク評価システムインターフェイス等検討業務</t>
    <phoneticPr fontId="2"/>
  </si>
  <si>
    <t>大阪府大阪市北区中之島３－３－23</t>
    <rPh sb="0" eb="11">
      <t>オオサカフオオサカシキタクナカノシマ</t>
    </rPh>
    <phoneticPr fontId="2"/>
  </si>
  <si>
    <t>5120001094999</t>
    <phoneticPr fontId="2"/>
  </si>
  <si>
    <t>FRP緊張材を用いた供試体設計および項目整理業務</t>
    <phoneticPr fontId="2"/>
  </si>
  <si>
    <t>令和元年12月19日</t>
    <rPh sb="0" eb="2">
      <t>レイワ</t>
    </rPh>
    <rPh sb="2" eb="4">
      <t>ガンネン</t>
    </rPh>
    <rPh sb="6" eb="7">
      <t>ガツ</t>
    </rPh>
    <rPh sb="9" eb="10">
      <t>ニチ</t>
    </rPh>
    <phoneticPr fontId="2"/>
  </si>
  <si>
    <t>炭素繊維シート補強された小型供試体の載荷試験業務</t>
    <phoneticPr fontId="2"/>
  </si>
  <si>
    <t>シールドトンネルの健全性の評価指標に関する調査・整理業務</t>
    <phoneticPr fontId="2"/>
  </si>
  <si>
    <t>直接基礎模型実験の再現解析業務</t>
    <phoneticPr fontId="2"/>
  </si>
  <si>
    <t>東京都中央区日本橋茅場町一丁目２番５号</t>
    <rPh sb="0" eb="15">
      <t>トウキョウトチュウオウクニホンバシカヤバチョウイッチョウメ</t>
    </rPh>
    <rPh sb="16" eb="17">
      <t>バン</t>
    </rPh>
    <rPh sb="18" eb="19">
      <t>ゴウ</t>
    </rPh>
    <phoneticPr fontId="2"/>
  </si>
  <si>
    <t>6010001100734</t>
    <phoneticPr fontId="2"/>
  </si>
  <si>
    <t>(株)アースプライム</t>
  </si>
  <si>
    <t>ニチレキ(株)</t>
  </si>
  <si>
    <t>(株)建設技術研究所</t>
    <rPh sb="3" eb="5">
      <t>ケンセツ</t>
    </rPh>
    <rPh sb="5" eb="7">
      <t>ギジュツ</t>
    </rPh>
    <rPh sb="7" eb="10">
      <t>ケンキュウショ</t>
    </rPh>
    <phoneticPr fontId="2"/>
  </si>
  <si>
    <t>三井共同建設コンサルタント(株)　茨城営業所</t>
  </si>
  <si>
    <t>(株)東京ソイルリサーチ　茨城営業所</t>
  </si>
  <si>
    <t>北海道土質コンサルタント(株)</t>
  </si>
  <si>
    <t>(株)エイト日本技術開発　東京支社</t>
    <rPh sb="6" eb="12">
      <t>ニホンギジュツカイハツ</t>
    </rPh>
    <rPh sb="13" eb="15">
      <t>トウキョウ</t>
    </rPh>
    <rPh sb="15" eb="17">
      <t>シシャ</t>
    </rPh>
    <phoneticPr fontId="2"/>
  </si>
  <si>
    <t>ｉエンジニアリング(株)</t>
  </si>
  <si>
    <t>基礎地盤コンサルタンツ(株)　水戸支店</t>
    <rPh sb="15" eb="17">
      <t>ミト</t>
    </rPh>
    <rPh sb="17" eb="19">
      <t>シテン</t>
    </rPh>
    <phoneticPr fontId="2"/>
  </si>
  <si>
    <t>(株)エコープラン</t>
  </si>
  <si>
    <t>応用地質(株)　茨城営業所</t>
    <rPh sb="0" eb="2">
      <t>オウヨウ</t>
    </rPh>
    <rPh sb="2" eb="4">
      <t>チシツ</t>
    </rPh>
    <rPh sb="8" eb="10">
      <t>イバラキ</t>
    </rPh>
    <rPh sb="10" eb="13">
      <t>エイギョウショ</t>
    </rPh>
    <phoneticPr fontId="2"/>
  </si>
  <si>
    <t>日本工営(株)　茨城事務所</t>
    <rPh sb="0" eb="4">
      <t>ニホンコウエイ</t>
    </rPh>
    <rPh sb="8" eb="10">
      <t>イバラキ</t>
    </rPh>
    <rPh sb="10" eb="13">
      <t>ジムショ</t>
    </rPh>
    <phoneticPr fontId="2"/>
  </si>
  <si>
    <t>(株)フォーラムエイト</t>
  </si>
  <si>
    <t>みずほ情報総研(株)</t>
    <rPh sb="3" eb="5">
      <t>ジョウホウ</t>
    </rPh>
    <rPh sb="5" eb="7">
      <t>ソウケン</t>
    </rPh>
    <phoneticPr fontId="2"/>
  </si>
  <si>
    <t>パシフィックコンサルタンツ(株)　茨城事務所</t>
    <rPh sb="17" eb="19">
      <t>イバラキ</t>
    </rPh>
    <rPh sb="19" eb="22">
      <t>ジムショ</t>
    </rPh>
    <phoneticPr fontId="2"/>
  </si>
  <si>
    <t>アートエンジニアリング(株)</t>
  </si>
  <si>
    <t>八千代エンジニヤリング(株)　茨城事務所</t>
    <rPh sb="0" eb="3">
      <t>ヤチヨ</t>
    </rPh>
    <rPh sb="15" eb="17">
      <t>イバラキ</t>
    </rPh>
    <rPh sb="17" eb="20">
      <t>ジムショ</t>
    </rPh>
    <phoneticPr fontId="2"/>
  </si>
  <si>
    <t>(株)緑生研究所</t>
    <rPh sb="3" eb="5">
      <t>リョクセイ</t>
    </rPh>
    <rPh sb="5" eb="8">
      <t>ケンキュウショ</t>
    </rPh>
    <phoneticPr fontId="2"/>
  </si>
  <si>
    <t>(株)オリエンタルコンサルタンツ　茨城事務所</t>
    <rPh sb="17" eb="22">
      <t>イバラキジムショ</t>
    </rPh>
    <phoneticPr fontId="2"/>
  </si>
  <si>
    <t>(株)フジケンエンジニアリング</t>
  </si>
  <si>
    <t>大日本コンサルタント(株)　関東支社</t>
    <rPh sb="0" eb="3">
      <t>ダイニホン</t>
    </rPh>
    <rPh sb="14" eb="16">
      <t>カントウ</t>
    </rPh>
    <rPh sb="16" eb="18">
      <t>シシャ</t>
    </rPh>
    <phoneticPr fontId="2"/>
  </si>
  <si>
    <t>(株)太平洋コンサルタント</t>
    <rPh sb="3" eb="6">
      <t>タイヘイヨウ</t>
    </rPh>
    <phoneticPr fontId="2"/>
  </si>
  <si>
    <t>中電技術コンサルタント(株)　東京支社</t>
    <rPh sb="0" eb="4">
      <t>チュウデンギジュツ</t>
    </rPh>
    <rPh sb="15" eb="17">
      <t>トウキョウ</t>
    </rPh>
    <rPh sb="17" eb="19">
      <t>シシャ</t>
    </rPh>
    <phoneticPr fontId="2"/>
  </si>
  <si>
    <t>国際航業(株)　東京支店</t>
    <rPh sb="0" eb="4">
      <t>コクサイコウギョウ</t>
    </rPh>
    <rPh sb="8" eb="10">
      <t>トウキョウ</t>
    </rPh>
    <rPh sb="10" eb="12">
      <t>シテン</t>
    </rPh>
    <phoneticPr fontId="2"/>
  </si>
  <si>
    <t>(株)ハイドロ総合技術研究所</t>
    <rPh sb="7" eb="14">
      <t>ソウゴウギジュツケンキュウショ</t>
    </rPh>
    <phoneticPr fontId="2"/>
  </si>
  <si>
    <t>ＪＩＰテクノサイエンス(株)</t>
  </si>
  <si>
    <t>自然共生型災害復旧工法実験施設設計業務</t>
    <rPh sb="0" eb="19">
      <t>シゼンキョウセイガタサイガイフッキュウコウホウジッケンシセツセッケイギョウム</t>
    </rPh>
    <phoneticPr fontId="2"/>
  </si>
  <si>
    <t>液状化地盤上の橋台に関する動的有効応力解析モデル作成業務</t>
    <rPh sb="0" eb="6">
      <t>エキジョウカジバンジョウ</t>
    </rPh>
    <rPh sb="7" eb="9">
      <t>キョウダイ</t>
    </rPh>
    <rPh sb="10" eb="11">
      <t>カン</t>
    </rPh>
    <rPh sb="13" eb="21">
      <t>ドウテキユウコウオウリョクカイセキ</t>
    </rPh>
    <rPh sb="24" eb="28">
      <t>サクセイギョウム</t>
    </rPh>
    <phoneticPr fontId="2"/>
  </si>
  <si>
    <t>カルバートの変状発生状況照査のための解析業務</t>
    <rPh sb="6" eb="8">
      <t>ヘンジョウ</t>
    </rPh>
    <rPh sb="8" eb="10">
      <t>ハッセイ</t>
    </rPh>
    <rPh sb="10" eb="12">
      <t>ジョウキョウ</t>
    </rPh>
    <rPh sb="12" eb="14">
      <t>ショウサ</t>
    </rPh>
    <rPh sb="18" eb="22">
      <t>カイセキギョウム</t>
    </rPh>
    <phoneticPr fontId="2"/>
  </si>
  <si>
    <t>(株)ＣＰＣ　東京支社</t>
    <rPh sb="7" eb="9">
      <t>トウキョウ</t>
    </rPh>
    <rPh sb="9" eb="11">
      <t>シシャ</t>
    </rPh>
    <phoneticPr fontId="2"/>
  </si>
  <si>
    <t>東京都新宿区高田馬場４丁目40番11号</t>
    <rPh sb="0" eb="3">
      <t>トウキョウト</t>
    </rPh>
    <rPh sb="3" eb="6">
      <t>シンジュクク</t>
    </rPh>
    <rPh sb="6" eb="10">
      <t>タカダノババ</t>
    </rPh>
    <rPh sb="11" eb="13">
      <t>チョウメ</t>
    </rPh>
    <rPh sb="15" eb="16">
      <t>バン</t>
    </rPh>
    <rPh sb="18" eb="19">
      <t>ゴウ</t>
    </rPh>
    <phoneticPr fontId="2"/>
  </si>
  <si>
    <t>3120001135581</t>
    <phoneticPr fontId="2"/>
  </si>
  <si>
    <t>断層変位等の影響を考慮した入力方法に関する解析業務</t>
    <rPh sb="0" eb="2">
      <t>ダンソウ</t>
    </rPh>
    <rPh sb="2" eb="4">
      <t>ヘンイ</t>
    </rPh>
    <rPh sb="4" eb="5">
      <t>トウ</t>
    </rPh>
    <rPh sb="6" eb="8">
      <t>エイキョウ</t>
    </rPh>
    <rPh sb="9" eb="11">
      <t>コウリョ</t>
    </rPh>
    <rPh sb="13" eb="15">
      <t>ニュウリョク</t>
    </rPh>
    <rPh sb="15" eb="17">
      <t>ホウホウ</t>
    </rPh>
    <rPh sb="18" eb="19">
      <t>カン</t>
    </rPh>
    <rPh sb="21" eb="23">
      <t>カイセキ</t>
    </rPh>
    <rPh sb="23" eb="25">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</si>
</sst>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e&quot;年&quot;mm&quot;月&quot;dd&quot;日&quot;"/>
    <numFmt numFmtId="177" formatCode="0.0%"/>
    <numFmt numFmtId="178" formatCode="#,##0_);\(#,##0\)"/>
    <numFmt numFmtId="179" formatCode="_(* #,##0_);_(* \(#,##0\);_(* &quot;-&quot;_);_(@_)"/>
    <numFmt numFmtId="180" formatCode="[$-411]ggge&quot;年&quot;m&quot;月&quot;d&quot;日&quot;;@"/>
  </numFmts>
  <fonts count="11"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1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9" fillId="2" borderId="0"/>
    <xf numFmtId="0" fontId="9" fillId="2" borderId="0"/>
  </cellStyleXfs>
  <cellXfs count="55">
    <xf numFmtId="0" fontId="0" fillId="0" borderId="0" xfId="0"/>
    <xf numFmtId="0" fontId="6" fillId="2" borderId="0" xfId="3" applyFont="1"/>
    <xf numFmtId="49" fontId="7" fillId="3" borderId="2"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xf>
    <xf numFmtId="49" fontId="7" fillId="2" borderId="0" xfId="3" applyNumberFormat="1" applyFont="1" applyAlignment="1">
      <alignment horizontal="center" vertical="center"/>
    </xf>
    <xf numFmtId="0" fontId="6" fillId="2" borderId="0" xfId="3" applyFont="1" applyFill="1"/>
    <xf numFmtId="0" fontId="10" fillId="0" borderId="8" xfId="3" applyFont="1" applyFill="1" applyBorder="1" applyAlignment="1">
      <alignment vertical="center" shrinkToFit="1"/>
    </xf>
    <xf numFmtId="0" fontId="10" fillId="0" borderId="8" xfId="3" applyFont="1" applyFill="1" applyBorder="1" applyAlignment="1">
      <alignment horizontal="center" vertical="center" wrapText="1"/>
    </xf>
    <xf numFmtId="177" fontId="10" fillId="0" borderId="8" xfId="3" applyNumberFormat="1" applyFont="1" applyFill="1" applyBorder="1" applyAlignment="1">
      <alignment horizontal="center" vertical="center" wrapText="1"/>
    </xf>
    <xf numFmtId="0" fontId="10" fillId="0" borderId="8" xfId="3" applyFont="1" applyFill="1" applyBorder="1" applyAlignment="1">
      <alignment vertical="center"/>
    </xf>
    <xf numFmtId="0" fontId="10" fillId="0" borderId="10" xfId="3" applyFont="1" applyFill="1" applyBorder="1" applyAlignment="1">
      <alignment vertical="center" wrapText="1"/>
    </xf>
    <xf numFmtId="0" fontId="10" fillId="0" borderId="10" xfId="3" applyFont="1" applyFill="1" applyBorder="1" applyAlignment="1">
      <alignment horizontal="center" vertical="center" wrapText="1"/>
    </xf>
    <xf numFmtId="178" fontId="10" fillId="0" borderId="10" xfId="3" applyNumberFormat="1" applyFont="1" applyFill="1" applyBorder="1" applyAlignment="1">
      <alignment horizontal="center" vertical="center" wrapText="1"/>
    </xf>
    <xf numFmtId="0" fontId="10" fillId="0" borderId="10" xfId="3" applyFont="1" applyFill="1" applyBorder="1" applyAlignment="1">
      <alignment vertical="center"/>
    </xf>
    <xf numFmtId="0" fontId="10" fillId="0" borderId="3" xfId="3" applyFont="1" applyFill="1" applyBorder="1" applyAlignment="1">
      <alignment horizontal="center" vertical="center" wrapText="1"/>
    </xf>
    <xf numFmtId="178" fontId="10" fillId="0" borderId="3" xfId="3" applyNumberFormat="1" applyFont="1" applyFill="1" applyBorder="1" applyAlignment="1">
      <alignment horizontal="center" vertical="center" wrapText="1"/>
    </xf>
    <xf numFmtId="0" fontId="10" fillId="0" borderId="3" xfId="3" applyFont="1" applyFill="1" applyBorder="1" applyAlignment="1">
      <alignment vertical="center"/>
    </xf>
    <xf numFmtId="176" fontId="7" fillId="2" borderId="8" xfId="0" applyNumberFormat="1" applyFont="1" applyFill="1" applyBorder="1" applyAlignment="1">
      <alignment vertical="center" wrapText="1"/>
    </xf>
    <xf numFmtId="176" fontId="7" fillId="2" borderId="8" xfId="0" applyNumberFormat="1" applyFont="1" applyFill="1" applyBorder="1" applyAlignment="1">
      <alignment horizontal="center" vertical="center" wrapText="1"/>
    </xf>
    <xf numFmtId="178" fontId="10" fillId="0" borderId="8" xfId="0" applyNumberFormat="1" applyFont="1" applyFill="1" applyBorder="1" applyAlignment="1">
      <alignment horizontal="center" vertical="center" wrapText="1"/>
    </xf>
    <xf numFmtId="176" fontId="7" fillId="2" borderId="10" xfId="0" applyNumberFormat="1" applyFont="1" applyFill="1" applyBorder="1" applyAlignment="1">
      <alignment horizontal="center" vertical="center" wrapText="1"/>
    </xf>
    <xf numFmtId="176" fontId="7" fillId="2" borderId="9"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76" fontId="7" fillId="2" borderId="3" xfId="0" applyNumberFormat="1" applyFont="1" applyFill="1" applyBorder="1" applyAlignment="1">
      <alignment vertical="center" wrapText="1"/>
    </xf>
    <xf numFmtId="176" fontId="7" fillId="2" borderId="3"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shrinkToFit="1"/>
    </xf>
    <xf numFmtId="180" fontId="7" fillId="2" borderId="8" xfId="0" applyNumberFormat="1" applyFont="1" applyFill="1" applyBorder="1" applyAlignment="1">
      <alignment horizontal="center" vertical="center" wrapText="1"/>
    </xf>
    <xf numFmtId="180" fontId="7" fillId="2" borderId="9" xfId="0" applyNumberFormat="1" applyFont="1" applyFill="1" applyBorder="1" applyAlignment="1">
      <alignment horizontal="center" vertical="center" wrapText="1"/>
    </xf>
    <xf numFmtId="180" fontId="7" fillId="2" borderId="12" xfId="0" applyNumberFormat="1" applyFont="1" applyFill="1" applyBorder="1" applyAlignment="1">
      <alignment horizontal="center" vertical="center" wrapText="1"/>
    </xf>
    <xf numFmtId="58" fontId="7" fillId="2" borderId="8" xfId="0" applyNumberFormat="1" applyFont="1" applyFill="1" applyBorder="1" applyAlignment="1">
      <alignment horizontal="center" vertical="center" wrapText="1"/>
    </xf>
    <xf numFmtId="176" fontId="7" fillId="2" borderId="8" xfId="0" applyNumberFormat="1" applyFont="1" applyFill="1" applyBorder="1" applyAlignment="1">
      <alignment vertical="center" shrinkToFit="1"/>
    </xf>
    <xf numFmtId="0" fontId="7" fillId="2" borderId="10" xfId="3" applyFont="1" applyFill="1" applyBorder="1" applyAlignment="1">
      <alignment vertical="center" shrinkToFit="1"/>
    </xf>
    <xf numFmtId="49" fontId="7" fillId="2" borderId="10" xfId="0" applyNumberFormat="1" applyFont="1" applyFill="1" applyBorder="1" applyAlignment="1">
      <alignment vertical="center" shrinkToFit="1"/>
    </xf>
    <xf numFmtId="0" fontId="7" fillId="2" borderId="3" xfId="0" applyFont="1" applyFill="1" applyBorder="1" applyAlignment="1">
      <alignment vertical="center" shrinkToFit="1"/>
    </xf>
    <xf numFmtId="176" fontId="7" fillId="2" borderId="12" xfId="0" applyNumberFormat="1" applyFont="1" applyFill="1" applyBorder="1" applyAlignment="1">
      <alignment horizontal="center" vertical="center" wrapText="1"/>
    </xf>
    <xf numFmtId="0" fontId="7" fillId="2" borderId="5" xfId="0" applyFont="1" applyFill="1" applyBorder="1" applyAlignment="1">
      <alignment vertical="center" shrinkToFit="1"/>
    </xf>
    <xf numFmtId="0" fontId="7" fillId="2" borderId="6" xfId="0" applyFont="1" applyFill="1" applyBorder="1" applyAlignment="1">
      <alignment vertical="center" shrinkToFit="1"/>
    </xf>
    <xf numFmtId="0" fontId="7" fillId="2" borderId="7" xfId="0" applyFont="1" applyFill="1" applyBorder="1" applyAlignment="1">
      <alignment vertical="center" shrinkToFit="1"/>
    </xf>
    <xf numFmtId="0" fontId="7" fillId="2" borderId="9"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4" xfId="0" applyFont="1" applyBorder="1" applyAlignment="1">
      <alignment vertical="center"/>
    </xf>
    <xf numFmtId="0" fontId="7" fillId="0" borderId="13" xfId="0" applyFont="1" applyBorder="1" applyAlignment="1">
      <alignment vertical="center"/>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5" fillId="2" borderId="4" xfId="3" applyFont="1" applyBorder="1" applyAlignment="1">
      <alignment horizontal="center" vertical="center"/>
    </xf>
    <xf numFmtId="49" fontId="7" fillId="3" borderId="1" xfId="3" applyNumberFormat="1" applyFont="1" applyFill="1" applyBorder="1" applyAlignment="1">
      <alignment horizontal="center" vertical="center"/>
    </xf>
    <xf numFmtId="0" fontId="7" fillId="2" borderId="1" xfId="3" applyFont="1" applyBorder="1" applyAlignment="1">
      <alignment horizontal="center" vertical="center"/>
    </xf>
    <xf numFmtId="0" fontId="7" fillId="0" borderId="5" xfId="0" applyFont="1" applyFill="1" applyBorder="1" applyAlignment="1">
      <alignment vertical="center" shrinkToFit="1"/>
    </xf>
    <xf numFmtId="0" fontId="7" fillId="0" borderId="6" xfId="0" applyFont="1" applyFill="1" applyBorder="1" applyAlignment="1">
      <alignment vertical="center" shrinkToFit="1"/>
    </xf>
    <xf numFmtId="0" fontId="7" fillId="0" borderId="7" xfId="0" applyFont="1" applyFill="1" applyBorder="1" applyAlignment="1">
      <alignment vertical="center" shrinkToFi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
  <sheetViews>
    <sheetView tabSelected="1" view="pageBreakPreview" zoomScale="90" zoomScaleNormal="90" zoomScaleSheetLayoutView="90" workbookViewId="0">
      <pane ySplit="2" topLeftCell="A3" activePane="bottomLeft" state="frozen"/>
      <selection activeCell="C34" sqref="C34"/>
      <selection pane="bottomLeft" sqref="A1:L1"/>
    </sheetView>
  </sheetViews>
  <sheetFormatPr defaultColWidth="9" defaultRowHeight="13.5" x14ac:dyDescent="0.15"/>
  <cols>
    <col min="1" max="1" width="20.75" style="1" customWidth="1"/>
    <col min="2" max="2" width="7.75" style="1" customWidth="1"/>
    <col min="3" max="3" width="20.75" style="1" customWidth="1"/>
    <col min="4" max="4" width="31.25" style="1" customWidth="1"/>
    <col min="5" max="5" width="15.5" style="1" customWidth="1"/>
    <col min="6" max="6" width="37.375" style="1" customWidth="1"/>
    <col min="7" max="7" width="13.75" style="1" customWidth="1"/>
    <col min="8" max="8" width="14.25" style="1" customWidth="1"/>
    <col min="9" max="10" width="12.375" style="1" customWidth="1"/>
    <col min="11" max="11" width="6.875" style="1" customWidth="1"/>
    <col min="12" max="16384" width="9" style="1"/>
  </cols>
  <sheetData>
    <row r="1" spans="1:12" ht="25.15" customHeight="1" x14ac:dyDescent="0.15">
      <c r="A1" s="49" t="s">
        <v>10</v>
      </c>
      <c r="B1" s="49"/>
      <c r="C1" s="49"/>
      <c r="D1" s="49"/>
      <c r="E1" s="49"/>
      <c r="F1" s="49"/>
      <c r="G1" s="49"/>
      <c r="H1" s="49"/>
      <c r="I1" s="49"/>
      <c r="J1" s="49"/>
      <c r="K1" s="49"/>
      <c r="L1" s="49"/>
    </row>
    <row r="2" spans="1:12" s="5" customFormat="1" ht="40.15" customHeight="1" x14ac:dyDescent="0.15">
      <c r="A2" s="50" t="s">
        <v>11</v>
      </c>
      <c r="B2" s="51"/>
      <c r="C2" s="51"/>
      <c r="D2" s="2" t="s">
        <v>3</v>
      </c>
      <c r="E2" s="3" t="s">
        <v>4</v>
      </c>
      <c r="F2" s="3" t="s">
        <v>5</v>
      </c>
      <c r="G2" s="3" t="s">
        <v>13</v>
      </c>
      <c r="H2" s="3" t="s">
        <v>6</v>
      </c>
      <c r="I2" s="3" t="s">
        <v>12</v>
      </c>
      <c r="J2" s="4" t="s">
        <v>0</v>
      </c>
      <c r="K2" s="3" t="s">
        <v>7</v>
      </c>
      <c r="L2" s="3" t="s">
        <v>2</v>
      </c>
    </row>
    <row r="3" spans="1:12" s="6" customFormat="1" ht="13.5" customHeight="1" x14ac:dyDescent="0.15">
      <c r="A3" s="46" t="s">
        <v>19</v>
      </c>
      <c r="B3" s="47"/>
      <c r="C3" s="48"/>
      <c r="D3" s="7" t="s">
        <v>8</v>
      </c>
      <c r="E3" s="28">
        <v>43556</v>
      </c>
      <c r="F3" s="18" t="s">
        <v>214</v>
      </c>
      <c r="G3" s="26" t="s">
        <v>21</v>
      </c>
      <c r="H3" s="8" t="s">
        <v>1</v>
      </c>
      <c r="I3" s="20">
        <v>9334537</v>
      </c>
      <c r="J3" s="20">
        <v>5508000</v>
      </c>
      <c r="K3" s="9">
        <f>ROUNDDOWN((J3/I3),3)</f>
        <v>0.59</v>
      </c>
      <c r="L3" s="10"/>
    </row>
    <row r="4" spans="1:12" s="6" customFormat="1" ht="13.5" customHeight="1" x14ac:dyDescent="0.15">
      <c r="A4" s="40" t="s">
        <v>15</v>
      </c>
      <c r="B4" s="41" t="s">
        <v>16</v>
      </c>
      <c r="C4" s="42" t="s">
        <v>16</v>
      </c>
      <c r="D4" s="11" t="s">
        <v>14</v>
      </c>
      <c r="E4" s="21"/>
      <c r="F4" s="33" t="s">
        <v>20</v>
      </c>
      <c r="G4" s="27"/>
      <c r="H4" s="12"/>
      <c r="I4" s="13"/>
      <c r="J4" s="13"/>
      <c r="K4" s="13"/>
      <c r="L4" s="14"/>
    </row>
    <row r="5" spans="1:12" s="6" customFormat="1" ht="13.5" customHeight="1" x14ac:dyDescent="0.15">
      <c r="A5" s="29">
        <v>43556</v>
      </c>
      <c r="B5" s="23" t="s">
        <v>17</v>
      </c>
      <c r="C5" s="30">
        <v>43921</v>
      </c>
      <c r="D5" s="11" t="s">
        <v>9</v>
      </c>
      <c r="E5" s="21"/>
      <c r="F5" s="34"/>
      <c r="G5" s="26"/>
      <c r="H5" s="12"/>
      <c r="I5" s="13"/>
      <c r="J5" s="13"/>
      <c r="K5" s="13"/>
      <c r="L5" s="14"/>
    </row>
    <row r="6" spans="1:12" s="6" customFormat="1" ht="13.5" customHeight="1" x14ac:dyDescent="0.15">
      <c r="A6" s="43" t="s">
        <v>18</v>
      </c>
      <c r="B6" s="44"/>
      <c r="C6" s="45"/>
      <c r="D6" s="24"/>
      <c r="E6" s="25"/>
      <c r="F6" s="35"/>
      <c r="G6" s="15"/>
      <c r="H6" s="15"/>
      <c r="I6" s="16"/>
      <c r="J6" s="16"/>
      <c r="K6" s="16"/>
      <c r="L6" s="17"/>
    </row>
    <row r="7" spans="1:12" s="6" customFormat="1" ht="13.5" customHeight="1" x14ac:dyDescent="0.15">
      <c r="A7" s="46" t="s">
        <v>22</v>
      </c>
      <c r="B7" s="47"/>
      <c r="C7" s="48"/>
      <c r="D7" s="7" t="s">
        <v>8</v>
      </c>
      <c r="E7" s="19" t="s">
        <v>85</v>
      </c>
      <c r="F7" s="32" t="s">
        <v>215</v>
      </c>
      <c r="G7" s="26" t="s">
        <v>28</v>
      </c>
      <c r="H7" s="8" t="s">
        <v>1</v>
      </c>
      <c r="I7" s="20">
        <v>3801600</v>
      </c>
      <c r="J7" s="20">
        <v>2268000</v>
      </c>
      <c r="K7" s="9">
        <f>ROUNDDOWN((J7/I7),3)</f>
        <v>0.59599999999999997</v>
      </c>
      <c r="L7" s="10"/>
    </row>
    <row r="8" spans="1:12" s="6" customFormat="1" ht="13.5" customHeight="1" x14ac:dyDescent="0.15">
      <c r="A8" s="40" t="s">
        <v>24</v>
      </c>
      <c r="B8" s="41"/>
      <c r="C8" s="42"/>
      <c r="D8" s="11" t="s">
        <v>14</v>
      </c>
      <c r="E8" s="21"/>
      <c r="F8" s="33" t="s">
        <v>29</v>
      </c>
      <c r="G8" s="27"/>
      <c r="H8" s="12"/>
      <c r="I8" s="13"/>
      <c r="J8" s="13"/>
      <c r="K8" s="13"/>
      <c r="L8" s="14"/>
    </row>
    <row r="9" spans="1:12" s="6" customFormat="1" ht="13.5" customHeight="1" x14ac:dyDescent="0.15">
      <c r="A9" s="22" t="s">
        <v>98</v>
      </c>
      <c r="B9" s="23" t="s">
        <v>17</v>
      </c>
      <c r="C9" s="36" t="s">
        <v>99</v>
      </c>
      <c r="D9" s="11" t="s">
        <v>9</v>
      </c>
      <c r="E9" s="21"/>
      <c r="F9" s="34"/>
      <c r="G9" s="26"/>
      <c r="H9" s="12"/>
      <c r="I9" s="13"/>
      <c r="J9" s="13"/>
      <c r="K9" s="13"/>
      <c r="L9" s="14"/>
    </row>
    <row r="10" spans="1:12" s="6" customFormat="1" ht="13.5" customHeight="1" x14ac:dyDescent="0.15">
      <c r="A10" s="43" t="s">
        <v>18</v>
      </c>
      <c r="B10" s="44"/>
      <c r="C10" s="45"/>
      <c r="D10" s="24"/>
      <c r="E10" s="25"/>
      <c r="F10" s="35"/>
      <c r="G10" s="15"/>
      <c r="H10" s="15"/>
      <c r="I10" s="16"/>
      <c r="J10" s="16"/>
      <c r="K10" s="16"/>
      <c r="L10" s="17"/>
    </row>
    <row r="11" spans="1:12" s="6" customFormat="1" ht="13.5" customHeight="1" x14ac:dyDescent="0.15">
      <c r="A11" s="46" t="s">
        <v>23</v>
      </c>
      <c r="B11" s="47"/>
      <c r="C11" s="48"/>
      <c r="D11" s="7" t="s">
        <v>8</v>
      </c>
      <c r="E11" s="19" t="s">
        <v>86</v>
      </c>
      <c r="F11" s="32" t="s">
        <v>216</v>
      </c>
      <c r="G11" s="26" t="s">
        <v>26</v>
      </c>
      <c r="H11" s="8" t="s">
        <v>1</v>
      </c>
      <c r="I11" s="20">
        <v>4849200</v>
      </c>
      <c r="J11" s="20">
        <v>4752000</v>
      </c>
      <c r="K11" s="9">
        <f>ROUNDDOWN((J11/I11),3)</f>
        <v>0.97899999999999998</v>
      </c>
      <c r="L11" s="10"/>
    </row>
    <row r="12" spans="1:12" s="6" customFormat="1" ht="13.5" customHeight="1" x14ac:dyDescent="0.15">
      <c r="A12" s="40" t="s">
        <v>25</v>
      </c>
      <c r="B12" s="41"/>
      <c r="C12" s="42"/>
      <c r="D12" s="11" t="s">
        <v>14</v>
      </c>
      <c r="E12" s="21"/>
      <c r="F12" s="33" t="s">
        <v>27</v>
      </c>
      <c r="G12" s="27"/>
      <c r="H12" s="12"/>
      <c r="I12" s="13"/>
      <c r="J12" s="13"/>
      <c r="K12" s="13"/>
      <c r="L12" s="14"/>
    </row>
    <row r="13" spans="1:12" s="6" customFormat="1" ht="13.5" customHeight="1" x14ac:dyDescent="0.15">
      <c r="A13" s="22" t="s">
        <v>100</v>
      </c>
      <c r="B13" s="23" t="s">
        <v>17</v>
      </c>
      <c r="C13" s="36" t="s">
        <v>101</v>
      </c>
      <c r="D13" s="11" t="s">
        <v>9</v>
      </c>
      <c r="E13" s="21"/>
      <c r="F13" s="34"/>
      <c r="G13" s="26"/>
      <c r="H13" s="12"/>
      <c r="I13" s="13"/>
      <c r="J13" s="13"/>
      <c r="K13" s="13"/>
      <c r="L13" s="14"/>
    </row>
    <row r="14" spans="1:12" s="6" customFormat="1" ht="13.5" customHeight="1" x14ac:dyDescent="0.15">
      <c r="A14" s="43" t="s">
        <v>18</v>
      </c>
      <c r="B14" s="44"/>
      <c r="C14" s="45"/>
      <c r="D14" s="24"/>
      <c r="E14" s="25"/>
      <c r="F14" s="35"/>
      <c r="G14" s="15"/>
      <c r="H14" s="15"/>
      <c r="I14" s="16"/>
      <c r="J14" s="16"/>
      <c r="K14" s="16"/>
      <c r="L14" s="17"/>
    </row>
    <row r="15" spans="1:12" s="6" customFormat="1" ht="13.5" customHeight="1" x14ac:dyDescent="0.15">
      <c r="A15" s="46" t="s">
        <v>30</v>
      </c>
      <c r="B15" s="47"/>
      <c r="C15" s="48"/>
      <c r="D15" s="7" t="s">
        <v>8</v>
      </c>
      <c r="E15" s="19" t="s">
        <v>87</v>
      </c>
      <c r="F15" s="32" t="s">
        <v>42</v>
      </c>
      <c r="G15" s="26" t="s">
        <v>36</v>
      </c>
      <c r="H15" s="8" t="s">
        <v>1</v>
      </c>
      <c r="I15" s="20">
        <v>36784000</v>
      </c>
      <c r="J15" s="20">
        <v>34760000</v>
      </c>
      <c r="K15" s="9">
        <f>ROUNDDOWN((J15/I15),3)</f>
        <v>0.94399999999999995</v>
      </c>
      <c r="L15" s="10"/>
    </row>
    <row r="16" spans="1:12" s="6" customFormat="1" ht="13.5" customHeight="1" x14ac:dyDescent="0.15">
      <c r="A16" s="40" t="s">
        <v>35</v>
      </c>
      <c r="B16" s="41"/>
      <c r="C16" s="42"/>
      <c r="D16" s="11" t="s">
        <v>14</v>
      </c>
      <c r="E16" s="21"/>
      <c r="F16" s="33" t="s">
        <v>43</v>
      </c>
      <c r="G16" s="27"/>
      <c r="H16" s="12"/>
      <c r="I16" s="13"/>
      <c r="J16" s="13"/>
      <c r="K16" s="13"/>
      <c r="L16" s="14"/>
    </row>
    <row r="17" spans="1:12" s="6" customFormat="1" ht="13.5" customHeight="1" x14ac:dyDescent="0.15">
      <c r="A17" s="22" t="s">
        <v>102</v>
      </c>
      <c r="B17" s="23" t="s">
        <v>17</v>
      </c>
      <c r="C17" s="30">
        <v>44650</v>
      </c>
      <c r="D17" s="11" t="s">
        <v>9</v>
      </c>
      <c r="E17" s="21"/>
      <c r="F17" s="34"/>
      <c r="G17" s="26"/>
      <c r="H17" s="12"/>
      <c r="I17" s="13"/>
      <c r="J17" s="13"/>
      <c r="K17" s="13"/>
      <c r="L17" s="14"/>
    </row>
    <row r="18" spans="1:12" s="6" customFormat="1" ht="13.5" customHeight="1" x14ac:dyDescent="0.15">
      <c r="A18" s="43" t="s">
        <v>18</v>
      </c>
      <c r="B18" s="44"/>
      <c r="C18" s="45"/>
      <c r="D18" s="24"/>
      <c r="E18" s="25"/>
      <c r="F18" s="35"/>
      <c r="G18" s="15"/>
      <c r="H18" s="15"/>
      <c r="I18" s="16"/>
      <c r="J18" s="16"/>
      <c r="K18" s="16"/>
      <c r="L18" s="17"/>
    </row>
    <row r="19" spans="1:12" s="6" customFormat="1" ht="13.5" customHeight="1" x14ac:dyDescent="0.15">
      <c r="A19" s="37" t="s">
        <v>31</v>
      </c>
      <c r="B19" s="38"/>
      <c r="C19" s="39"/>
      <c r="D19" s="7" t="s">
        <v>8</v>
      </c>
      <c r="E19" s="19" t="s">
        <v>88</v>
      </c>
      <c r="F19" s="32" t="s">
        <v>217</v>
      </c>
      <c r="G19" s="26" t="s">
        <v>37</v>
      </c>
      <c r="H19" s="8" t="s">
        <v>1</v>
      </c>
      <c r="I19" s="20">
        <v>7667000</v>
      </c>
      <c r="J19" s="20">
        <v>6930000</v>
      </c>
      <c r="K19" s="9">
        <f>ROUNDDOWN((J19/I19),3)</f>
        <v>0.90300000000000002</v>
      </c>
      <c r="L19" s="10"/>
    </row>
    <row r="20" spans="1:12" s="6" customFormat="1" ht="13.5" customHeight="1" x14ac:dyDescent="0.15">
      <c r="A20" s="40" t="s">
        <v>41</v>
      </c>
      <c r="B20" s="41"/>
      <c r="C20" s="42"/>
      <c r="D20" s="11" t="s">
        <v>14</v>
      </c>
      <c r="E20" s="21"/>
      <c r="F20" s="33" t="s">
        <v>44</v>
      </c>
      <c r="G20" s="27"/>
      <c r="H20" s="12"/>
      <c r="I20" s="13"/>
      <c r="J20" s="13"/>
      <c r="K20" s="13"/>
      <c r="L20" s="14"/>
    </row>
    <row r="21" spans="1:12" s="6" customFormat="1" ht="13.5" customHeight="1" x14ac:dyDescent="0.15">
      <c r="A21" s="22" t="s">
        <v>103</v>
      </c>
      <c r="B21" s="23" t="s">
        <v>17</v>
      </c>
      <c r="C21" s="30">
        <v>43876</v>
      </c>
      <c r="D21" s="11" t="s">
        <v>9</v>
      </c>
      <c r="E21" s="21"/>
      <c r="F21" s="34"/>
      <c r="G21" s="26"/>
      <c r="H21" s="12"/>
      <c r="I21" s="13"/>
      <c r="J21" s="13"/>
      <c r="K21" s="13"/>
      <c r="L21" s="14"/>
    </row>
    <row r="22" spans="1:12" s="6" customFormat="1" ht="13.5" customHeight="1" x14ac:dyDescent="0.15">
      <c r="A22" s="43" t="s">
        <v>18</v>
      </c>
      <c r="B22" s="44"/>
      <c r="C22" s="45"/>
      <c r="D22" s="24"/>
      <c r="E22" s="25"/>
      <c r="F22" s="35"/>
      <c r="G22" s="15"/>
      <c r="H22" s="15"/>
      <c r="I22" s="16"/>
      <c r="J22" s="16"/>
      <c r="K22" s="16"/>
      <c r="L22" s="17"/>
    </row>
    <row r="23" spans="1:12" ht="13.5" customHeight="1" x14ac:dyDescent="0.15">
      <c r="A23" s="46" t="s">
        <v>32</v>
      </c>
      <c r="B23" s="47"/>
      <c r="C23" s="48"/>
      <c r="D23" s="7" t="s">
        <v>8</v>
      </c>
      <c r="E23" s="19" t="s">
        <v>88</v>
      </c>
      <c r="F23" s="32" t="s">
        <v>218</v>
      </c>
      <c r="G23" s="26" t="s">
        <v>38</v>
      </c>
      <c r="H23" s="8" t="s">
        <v>1</v>
      </c>
      <c r="I23" s="20">
        <v>4598000</v>
      </c>
      <c r="J23" s="20">
        <v>4400000</v>
      </c>
      <c r="K23" s="9">
        <f>ROUNDDOWN((J23/I23),3)</f>
        <v>0.95599999999999996</v>
      </c>
      <c r="L23" s="10"/>
    </row>
    <row r="24" spans="1:12" ht="13.5" customHeight="1" x14ac:dyDescent="0.15">
      <c r="A24" s="40" t="s">
        <v>45</v>
      </c>
      <c r="B24" s="41"/>
      <c r="C24" s="42"/>
      <c r="D24" s="11" t="s">
        <v>14</v>
      </c>
      <c r="E24" s="21"/>
      <c r="F24" s="33" t="s">
        <v>47</v>
      </c>
      <c r="G24" s="27"/>
      <c r="H24" s="12"/>
      <c r="I24" s="13"/>
      <c r="J24" s="13"/>
      <c r="K24" s="13"/>
      <c r="L24" s="14"/>
    </row>
    <row r="25" spans="1:12" ht="13.5" customHeight="1" x14ac:dyDescent="0.15">
      <c r="A25" s="22" t="s">
        <v>103</v>
      </c>
      <c r="B25" s="23" t="s">
        <v>17</v>
      </c>
      <c r="C25" s="36" t="s">
        <v>46</v>
      </c>
      <c r="D25" s="11" t="s">
        <v>9</v>
      </c>
      <c r="E25" s="21"/>
      <c r="F25" s="34"/>
      <c r="G25" s="26"/>
      <c r="H25" s="12"/>
      <c r="I25" s="13"/>
      <c r="J25" s="13"/>
      <c r="K25" s="13"/>
      <c r="L25" s="14"/>
    </row>
    <row r="26" spans="1:12" ht="13.5" customHeight="1" x14ac:dyDescent="0.15">
      <c r="A26" s="43" t="s">
        <v>18</v>
      </c>
      <c r="B26" s="44"/>
      <c r="C26" s="45"/>
      <c r="D26" s="24"/>
      <c r="E26" s="25"/>
      <c r="F26" s="35"/>
      <c r="G26" s="15"/>
      <c r="H26" s="15"/>
      <c r="I26" s="16"/>
      <c r="J26" s="16"/>
      <c r="K26" s="16"/>
      <c r="L26" s="17"/>
    </row>
    <row r="27" spans="1:12" x14ac:dyDescent="0.15">
      <c r="A27" s="46" t="s">
        <v>33</v>
      </c>
      <c r="B27" s="47"/>
      <c r="C27" s="48"/>
      <c r="D27" s="7" t="s">
        <v>8</v>
      </c>
      <c r="E27" s="19" t="s">
        <v>89</v>
      </c>
      <c r="F27" s="32" t="s">
        <v>217</v>
      </c>
      <c r="G27" s="26" t="s">
        <v>39</v>
      </c>
      <c r="H27" s="8" t="s">
        <v>1</v>
      </c>
      <c r="I27" s="20">
        <v>4972000</v>
      </c>
      <c r="J27" s="20">
        <v>4400000</v>
      </c>
      <c r="K27" s="9">
        <f>ROUNDDOWN((J27/I27),3)</f>
        <v>0.88400000000000001</v>
      </c>
      <c r="L27" s="10"/>
    </row>
    <row r="28" spans="1:12" x14ac:dyDescent="0.15">
      <c r="A28" s="40" t="s">
        <v>41</v>
      </c>
      <c r="B28" s="41"/>
      <c r="C28" s="42"/>
      <c r="D28" s="11" t="s">
        <v>14</v>
      </c>
      <c r="E28" s="21"/>
      <c r="F28" s="33" t="s">
        <v>44</v>
      </c>
      <c r="G28" s="27"/>
      <c r="H28" s="12"/>
      <c r="I28" s="13"/>
      <c r="J28" s="13"/>
      <c r="K28" s="13"/>
      <c r="L28" s="14"/>
    </row>
    <row r="29" spans="1:12" x14ac:dyDescent="0.15">
      <c r="A29" s="22" t="s">
        <v>104</v>
      </c>
      <c r="B29" s="23" t="s">
        <v>17</v>
      </c>
      <c r="C29" s="30">
        <v>43909</v>
      </c>
      <c r="D29" s="11" t="s">
        <v>9</v>
      </c>
      <c r="E29" s="21"/>
      <c r="F29" s="34"/>
      <c r="G29" s="26"/>
      <c r="H29" s="12"/>
      <c r="I29" s="13"/>
      <c r="J29" s="13"/>
      <c r="K29" s="13"/>
      <c r="L29" s="14"/>
    </row>
    <row r="30" spans="1:12" x14ac:dyDescent="0.15">
      <c r="A30" s="43" t="s">
        <v>18</v>
      </c>
      <c r="B30" s="44"/>
      <c r="C30" s="45"/>
      <c r="D30" s="24"/>
      <c r="E30" s="25"/>
      <c r="F30" s="35"/>
      <c r="G30" s="15"/>
      <c r="H30" s="15"/>
      <c r="I30" s="16"/>
      <c r="J30" s="16"/>
      <c r="K30" s="16"/>
      <c r="L30" s="17"/>
    </row>
    <row r="31" spans="1:12" x14ac:dyDescent="0.15">
      <c r="A31" s="46" t="s">
        <v>34</v>
      </c>
      <c r="B31" s="47"/>
      <c r="C31" s="48"/>
      <c r="D31" s="7" t="s">
        <v>8</v>
      </c>
      <c r="E31" s="19" t="s">
        <v>90</v>
      </c>
      <c r="F31" s="32" t="s">
        <v>219</v>
      </c>
      <c r="G31" s="26" t="s">
        <v>40</v>
      </c>
      <c r="H31" s="8" t="s">
        <v>1</v>
      </c>
      <c r="I31" s="20">
        <v>2397600</v>
      </c>
      <c r="J31" s="20">
        <v>1998000</v>
      </c>
      <c r="K31" s="9">
        <f>ROUNDDOWN((J31/I31),3)</f>
        <v>0.83299999999999996</v>
      </c>
      <c r="L31" s="10"/>
    </row>
    <row r="32" spans="1:12" x14ac:dyDescent="0.15">
      <c r="A32" s="40" t="s">
        <v>48</v>
      </c>
      <c r="B32" s="41"/>
      <c r="C32" s="42"/>
      <c r="D32" s="11" t="s">
        <v>14</v>
      </c>
      <c r="E32" s="21"/>
      <c r="F32" s="33" t="s">
        <v>49</v>
      </c>
      <c r="G32" s="27"/>
      <c r="H32" s="12"/>
      <c r="I32" s="13"/>
      <c r="J32" s="13"/>
      <c r="K32" s="13"/>
      <c r="L32" s="14"/>
    </row>
    <row r="33" spans="1:12" x14ac:dyDescent="0.15">
      <c r="A33" s="22" t="s">
        <v>105</v>
      </c>
      <c r="B33" s="23" t="s">
        <v>17</v>
      </c>
      <c r="C33" s="36" t="s">
        <v>101</v>
      </c>
      <c r="D33" s="11" t="s">
        <v>9</v>
      </c>
      <c r="E33" s="21"/>
      <c r="F33" s="34"/>
      <c r="G33" s="26"/>
      <c r="H33" s="12"/>
      <c r="I33" s="13"/>
      <c r="J33" s="13"/>
      <c r="K33" s="13"/>
      <c r="L33" s="14"/>
    </row>
    <row r="34" spans="1:12" x14ac:dyDescent="0.15">
      <c r="A34" s="43" t="s">
        <v>18</v>
      </c>
      <c r="B34" s="44"/>
      <c r="C34" s="45"/>
      <c r="D34" s="24"/>
      <c r="E34" s="25"/>
      <c r="F34" s="35"/>
      <c r="G34" s="15"/>
      <c r="H34" s="15"/>
      <c r="I34" s="16"/>
      <c r="J34" s="16"/>
      <c r="K34" s="16"/>
      <c r="L34" s="17"/>
    </row>
    <row r="35" spans="1:12" x14ac:dyDescent="0.15">
      <c r="A35" s="46" t="s">
        <v>50</v>
      </c>
      <c r="B35" s="47"/>
      <c r="C35" s="48"/>
      <c r="D35" s="7" t="s">
        <v>8</v>
      </c>
      <c r="E35" s="19" t="s">
        <v>91</v>
      </c>
      <c r="F35" s="32" t="s">
        <v>220</v>
      </c>
      <c r="G35" s="26" t="s">
        <v>53</v>
      </c>
      <c r="H35" s="8" t="s">
        <v>1</v>
      </c>
      <c r="I35" s="20">
        <v>6809000</v>
      </c>
      <c r="J35" s="20">
        <v>6572500</v>
      </c>
      <c r="K35" s="9">
        <f>ROUNDDOWN((J35/I35),3)</f>
        <v>0.96499999999999997</v>
      </c>
      <c r="L35" s="10"/>
    </row>
    <row r="36" spans="1:12" x14ac:dyDescent="0.15">
      <c r="A36" s="40" t="s">
        <v>51</v>
      </c>
      <c r="B36" s="41"/>
      <c r="C36" s="42"/>
      <c r="D36" s="11" t="s">
        <v>14</v>
      </c>
      <c r="E36" s="21"/>
      <c r="F36" s="33" t="s">
        <v>52</v>
      </c>
      <c r="G36" s="27"/>
      <c r="H36" s="12"/>
      <c r="I36" s="13"/>
      <c r="J36" s="13"/>
      <c r="K36" s="13"/>
      <c r="L36" s="14"/>
    </row>
    <row r="37" spans="1:12" x14ac:dyDescent="0.15">
      <c r="A37" s="22" t="s">
        <v>106</v>
      </c>
      <c r="B37" s="23" t="s">
        <v>17</v>
      </c>
      <c r="C37" s="30">
        <v>43889</v>
      </c>
      <c r="D37" s="11" t="s">
        <v>9</v>
      </c>
      <c r="E37" s="21"/>
      <c r="F37" s="34"/>
      <c r="G37" s="26"/>
      <c r="H37" s="12"/>
      <c r="I37" s="13"/>
      <c r="J37" s="13"/>
      <c r="K37" s="13"/>
      <c r="L37" s="14"/>
    </row>
    <row r="38" spans="1:12" x14ac:dyDescent="0.15">
      <c r="A38" s="43" t="s">
        <v>18</v>
      </c>
      <c r="B38" s="44"/>
      <c r="C38" s="45"/>
      <c r="D38" s="24"/>
      <c r="E38" s="25"/>
      <c r="F38" s="35"/>
      <c r="G38" s="15"/>
      <c r="H38" s="15"/>
      <c r="I38" s="16"/>
      <c r="J38" s="16"/>
      <c r="K38" s="16"/>
      <c r="L38" s="17"/>
    </row>
    <row r="39" spans="1:12" x14ac:dyDescent="0.15">
      <c r="A39" s="46" t="s">
        <v>54</v>
      </c>
      <c r="B39" s="47"/>
      <c r="C39" s="48"/>
      <c r="D39" s="7" t="s">
        <v>8</v>
      </c>
      <c r="E39" s="19" t="s">
        <v>92</v>
      </c>
      <c r="F39" s="32" t="s">
        <v>221</v>
      </c>
      <c r="G39" s="26" t="s">
        <v>57</v>
      </c>
      <c r="H39" s="8" t="s">
        <v>1</v>
      </c>
      <c r="I39" s="20">
        <v>8877000</v>
      </c>
      <c r="J39" s="20">
        <v>8415000</v>
      </c>
      <c r="K39" s="9">
        <f>ROUNDDOWN((J39/I39),3)</f>
        <v>0.94699999999999995</v>
      </c>
      <c r="L39" s="10"/>
    </row>
    <row r="40" spans="1:12" x14ac:dyDescent="0.15">
      <c r="A40" s="40" t="s">
        <v>55</v>
      </c>
      <c r="B40" s="41"/>
      <c r="C40" s="42"/>
      <c r="D40" s="11" t="s">
        <v>14</v>
      </c>
      <c r="E40" s="21"/>
      <c r="F40" s="33" t="s">
        <v>56</v>
      </c>
      <c r="G40" s="27"/>
      <c r="H40" s="12"/>
      <c r="I40" s="13"/>
      <c r="J40" s="13"/>
      <c r="K40" s="13"/>
      <c r="L40" s="14"/>
    </row>
    <row r="41" spans="1:12" x14ac:dyDescent="0.15">
      <c r="A41" s="22" t="s">
        <v>107</v>
      </c>
      <c r="B41" s="23" t="s">
        <v>17</v>
      </c>
      <c r="C41" s="30">
        <v>43889</v>
      </c>
      <c r="D41" s="11" t="s">
        <v>9</v>
      </c>
      <c r="E41" s="21"/>
      <c r="F41" s="34"/>
      <c r="G41" s="26"/>
      <c r="H41" s="12"/>
      <c r="I41" s="13"/>
      <c r="J41" s="13"/>
      <c r="K41" s="13"/>
      <c r="L41" s="14"/>
    </row>
    <row r="42" spans="1:12" x14ac:dyDescent="0.15">
      <c r="A42" s="43" t="s">
        <v>18</v>
      </c>
      <c r="B42" s="44"/>
      <c r="C42" s="45"/>
      <c r="D42" s="24"/>
      <c r="E42" s="25"/>
      <c r="F42" s="35"/>
      <c r="G42" s="15"/>
      <c r="H42" s="15"/>
      <c r="I42" s="16"/>
      <c r="J42" s="16"/>
      <c r="K42" s="16"/>
      <c r="L42" s="17"/>
    </row>
    <row r="43" spans="1:12" x14ac:dyDescent="0.15">
      <c r="A43" s="46" t="s">
        <v>58</v>
      </c>
      <c r="B43" s="47"/>
      <c r="C43" s="48"/>
      <c r="D43" s="7" t="s">
        <v>8</v>
      </c>
      <c r="E43" s="19" t="s">
        <v>93</v>
      </c>
      <c r="F43" s="32" t="s">
        <v>222</v>
      </c>
      <c r="G43" s="26" t="s">
        <v>63</v>
      </c>
      <c r="H43" s="8" t="s">
        <v>1</v>
      </c>
      <c r="I43" s="20">
        <v>5115000</v>
      </c>
      <c r="J43" s="20">
        <v>4290000</v>
      </c>
      <c r="K43" s="9">
        <f>ROUNDDOWN((J43/I43),3)</f>
        <v>0.83799999999999997</v>
      </c>
      <c r="L43" s="10"/>
    </row>
    <row r="44" spans="1:12" x14ac:dyDescent="0.15">
      <c r="A44" s="40" t="s">
        <v>59</v>
      </c>
      <c r="B44" s="41"/>
      <c r="C44" s="42"/>
      <c r="D44" s="11" t="s">
        <v>14</v>
      </c>
      <c r="E44" s="21"/>
      <c r="F44" s="33" t="s">
        <v>62</v>
      </c>
      <c r="G44" s="27"/>
      <c r="H44" s="12"/>
      <c r="I44" s="13"/>
      <c r="J44" s="13"/>
      <c r="K44" s="13"/>
      <c r="L44" s="14"/>
    </row>
    <row r="45" spans="1:12" x14ac:dyDescent="0.15">
      <c r="A45" s="22" t="s">
        <v>108</v>
      </c>
      <c r="B45" s="23" t="s">
        <v>17</v>
      </c>
      <c r="C45" s="36" t="s">
        <v>60</v>
      </c>
      <c r="D45" s="11" t="s">
        <v>9</v>
      </c>
      <c r="E45" s="21"/>
      <c r="F45" s="34"/>
      <c r="G45" s="26"/>
      <c r="H45" s="12"/>
      <c r="I45" s="13"/>
      <c r="J45" s="13"/>
      <c r="K45" s="13"/>
      <c r="L45" s="14"/>
    </row>
    <row r="46" spans="1:12" x14ac:dyDescent="0.15">
      <c r="A46" s="43" t="s">
        <v>61</v>
      </c>
      <c r="B46" s="44"/>
      <c r="C46" s="45"/>
      <c r="D46" s="24"/>
      <c r="E46" s="25"/>
      <c r="F46" s="35"/>
      <c r="G46" s="15"/>
      <c r="H46" s="15"/>
      <c r="I46" s="16"/>
      <c r="J46" s="16"/>
      <c r="K46" s="16"/>
      <c r="L46" s="17"/>
    </row>
    <row r="47" spans="1:12" x14ac:dyDescent="0.15">
      <c r="A47" s="46" t="s">
        <v>64</v>
      </c>
      <c r="B47" s="47"/>
      <c r="C47" s="48"/>
      <c r="D47" s="7" t="s">
        <v>8</v>
      </c>
      <c r="E47" s="19" t="s">
        <v>94</v>
      </c>
      <c r="F47" s="32" t="s">
        <v>221</v>
      </c>
      <c r="G47" s="26" t="s">
        <v>57</v>
      </c>
      <c r="H47" s="8" t="s">
        <v>1</v>
      </c>
      <c r="I47" s="20">
        <v>9658000</v>
      </c>
      <c r="J47" s="20">
        <v>9350000</v>
      </c>
      <c r="K47" s="9">
        <f>ROUNDDOWN((J47/I47),3)</f>
        <v>0.96799999999999997</v>
      </c>
      <c r="L47" s="10"/>
    </row>
    <row r="48" spans="1:12" x14ac:dyDescent="0.15">
      <c r="A48" s="40" t="s">
        <v>55</v>
      </c>
      <c r="B48" s="41"/>
      <c r="C48" s="42"/>
      <c r="D48" s="11" t="s">
        <v>14</v>
      </c>
      <c r="E48" s="21"/>
      <c r="F48" s="33" t="s">
        <v>56</v>
      </c>
      <c r="G48" s="27"/>
      <c r="H48" s="12"/>
      <c r="I48" s="13"/>
      <c r="J48" s="13"/>
      <c r="K48" s="13"/>
      <c r="L48" s="14"/>
    </row>
    <row r="49" spans="1:12" x14ac:dyDescent="0.15">
      <c r="A49" s="22" t="s">
        <v>109</v>
      </c>
      <c r="B49" s="23" t="s">
        <v>17</v>
      </c>
      <c r="C49" s="30">
        <v>43889</v>
      </c>
      <c r="D49" s="11" t="s">
        <v>9</v>
      </c>
      <c r="E49" s="21"/>
      <c r="F49" s="34"/>
      <c r="G49" s="26"/>
      <c r="H49" s="12"/>
      <c r="I49" s="13"/>
      <c r="J49" s="13"/>
      <c r="K49" s="13"/>
      <c r="L49" s="14"/>
    </row>
    <row r="50" spans="1:12" x14ac:dyDescent="0.15">
      <c r="A50" s="43" t="s">
        <v>18</v>
      </c>
      <c r="B50" s="44"/>
      <c r="C50" s="45"/>
      <c r="D50" s="24"/>
      <c r="E50" s="25"/>
      <c r="F50" s="35"/>
      <c r="G50" s="15"/>
      <c r="H50" s="15"/>
      <c r="I50" s="16"/>
      <c r="J50" s="16"/>
      <c r="K50" s="16"/>
      <c r="L50" s="17"/>
    </row>
    <row r="51" spans="1:12" x14ac:dyDescent="0.15">
      <c r="A51" s="46" t="s">
        <v>65</v>
      </c>
      <c r="B51" s="47"/>
      <c r="C51" s="48"/>
      <c r="D51" s="7" t="s">
        <v>8</v>
      </c>
      <c r="E51" s="19" t="s">
        <v>94</v>
      </c>
      <c r="F51" s="32" t="s">
        <v>223</v>
      </c>
      <c r="G51" s="26" t="s">
        <v>69</v>
      </c>
      <c r="H51" s="8" t="s">
        <v>1</v>
      </c>
      <c r="I51" s="20">
        <v>4400000</v>
      </c>
      <c r="J51" s="20">
        <v>3520000</v>
      </c>
      <c r="K51" s="9">
        <f>ROUNDDOWN((J51/I51),3)</f>
        <v>0.8</v>
      </c>
      <c r="L51" s="10"/>
    </row>
    <row r="52" spans="1:12" x14ac:dyDescent="0.15">
      <c r="A52" s="40" t="s">
        <v>66</v>
      </c>
      <c r="B52" s="41"/>
      <c r="C52" s="42"/>
      <c r="D52" s="11" t="s">
        <v>14</v>
      </c>
      <c r="E52" s="21"/>
      <c r="F52" s="33" t="s">
        <v>68</v>
      </c>
      <c r="G52" s="27"/>
      <c r="H52" s="12"/>
      <c r="I52" s="13"/>
      <c r="J52" s="13"/>
      <c r="K52" s="13"/>
      <c r="L52" s="14"/>
    </row>
    <row r="53" spans="1:12" x14ac:dyDescent="0.15">
      <c r="A53" s="22" t="s">
        <v>109</v>
      </c>
      <c r="B53" s="23" t="s">
        <v>17</v>
      </c>
      <c r="C53" s="36" t="s">
        <v>67</v>
      </c>
      <c r="D53" s="11" t="s">
        <v>9</v>
      </c>
      <c r="E53" s="21"/>
      <c r="F53" s="34"/>
      <c r="G53" s="26"/>
      <c r="H53" s="12"/>
      <c r="I53" s="13"/>
      <c r="J53" s="13"/>
      <c r="K53" s="13"/>
      <c r="L53" s="14"/>
    </row>
    <row r="54" spans="1:12" x14ac:dyDescent="0.15">
      <c r="A54" s="43" t="s">
        <v>18</v>
      </c>
      <c r="B54" s="44"/>
      <c r="C54" s="45"/>
      <c r="D54" s="24"/>
      <c r="E54" s="25"/>
      <c r="F54" s="35"/>
      <c r="G54" s="15"/>
      <c r="H54" s="15"/>
      <c r="I54" s="16"/>
      <c r="J54" s="16"/>
      <c r="K54" s="16"/>
      <c r="L54" s="17"/>
    </row>
    <row r="55" spans="1:12" x14ac:dyDescent="0.15">
      <c r="A55" s="46" t="s">
        <v>70</v>
      </c>
      <c r="B55" s="47"/>
      <c r="C55" s="48"/>
      <c r="D55" s="7" t="s">
        <v>8</v>
      </c>
      <c r="E55" s="19" t="s">
        <v>95</v>
      </c>
      <c r="F55" s="32" t="s">
        <v>216</v>
      </c>
      <c r="G55" s="26" t="s">
        <v>26</v>
      </c>
      <c r="H55" s="8" t="s">
        <v>1</v>
      </c>
      <c r="I55" s="20">
        <v>12045000</v>
      </c>
      <c r="J55" s="20">
        <v>11330000</v>
      </c>
      <c r="K55" s="9">
        <f>ROUNDDOWN((J55/I55),3)</f>
        <v>0.94</v>
      </c>
      <c r="L55" s="10"/>
    </row>
    <row r="56" spans="1:12" x14ac:dyDescent="0.15">
      <c r="A56" s="40" t="s">
        <v>71</v>
      </c>
      <c r="B56" s="41"/>
      <c r="C56" s="42"/>
      <c r="D56" s="11" t="s">
        <v>14</v>
      </c>
      <c r="E56" s="21"/>
      <c r="F56" s="33" t="s">
        <v>27</v>
      </c>
      <c r="G56" s="27"/>
      <c r="H56" s="12"/>
      <c r="I56" s="13"/>
      <c r="J56" s="13"/>
      <c r="K56" s="13"/>
      <c r="L56" s="14"/>
    </row>
    <row r="57" spans="1:12" x14ac:dyDescent="0.15">
      <c r="A57" s="22" t="s">
        <v>110</v>
      </c>
      <c r="B57" s="23" t="s">
        <v>17</v>
      </c>
      <c r="C57" s="30">
        <v>43899</v>
      </c>
      <c r="D57" s="11" t="s">
        <v>9</v>
      </c>
      <c r="E57" s="21"/>
      <c r="F57" s="34"/>
      <c r="G57" s="26"/>
      <c r="H57" s="12"/>
      <c r="I57" s="13"/>
      <c r="J57" s="13"/>
      <c r="K57" s="13"/>
      <c r="L57" s="14"/>
    </row>
    <row r="58" spans="1:12" x14ac:dyDescent="0.15">
      <c r="A58" s="43" t="s">
        <v>18</v>
      </c>
      <c r="B58" s="44"/>
      <c r="C58" s="45"/>
      <c r="D58" s="24"/>
      <c r="E58" s="25"/>
      <c r="F58" s="35"/>
      <c r="G58" s="15"/>
      <c r="H58" s="15"/>
      <c r="I58" s="16"/>
      <c r="J58" s="16"/>
      <c r="K58" s="16"/>
      <c r="L58" s="17"/>
    </row>
    <row r="59" spans="1:12" x14ac:dyDescent="0.15">
      <c r="A59" s="46" t="s">
        <v>72</v>
      </c>
      <c r="B59" s="47"/>
      <c r="C59" s="48"/>
      <c r="D59" s="7" t="s">
        <v>8</v>
      </c>
      <c r="E59" s="19" t="s">
        <v>95</v>
      </c>
      <c r="F59" s="32" t="s">
        <v>218</v>
      </c>
      <c r="G59" s="26" t="s">
        <v>38</v>
      </c>
      <c r="H59" s="8" t="s">
        <v>1</v>
      </c>
      <c r="I59" s="20">
        <v>8789000</v>
      </c>
      <c r="J59" s="20">
        <v>8360000</v>
      </c>
      <c r="K59" s="9">
        <f>ROUNDDOWN((J59/I59),3)</f>
        <v>0.95099999999999996</v>
      </c>
      <c r="L59" s="10"/>
    </row>
    <row r="60" spans="1:12" x14ac:dyDescent="0.15">
      <c r="A60" s="40" t="s">
        <v>73</v>
      </c>
      <c r="B60" s="41"/>
      <c r="C60" s="42"/>
      <c r="D60" s="11" t="s">
        <v>14</v>
      </c>
      <c r="E60" s="21"/>
      <c r="F60" s="33" t="s">
        <v>47</v>
      </c>
      <c r="G60" s="27"/>
      <c r="H60" s="12"/>
      <c r="I60" s="13"/>
      <c r="J60" s="13"/>
      <c r="K60" s="13"/>
      <c r="L60" s="14"/>
    </row>
    <row r="61" spans="1:12" x14ac:dyDescent="0.15">
      <c r="A61" s="22" t="s">
        <v>110</v>
      </c>
      <c r="B61" s="23" t="s">
        <v>17</v>
      </c>
      <c r="C61" s="30">
        <v>43875</v>
      </c>
      <c r="D61" s="11" t="s">
        <v>9</v>
      </c>
      <c r="E61" s="21"/>
      <c r="F61" s="34"/>
      <c r="G61" s="26"/>
      <c r="H61" s="12"/>
      <c r="I61" s="13"/>
      <c r="J61" s="13"/>
      <c r="K61" s="13"/>
      <c r="L61" s="14"/>
    </row>
    <row r="62" spans="1:12" x14ac:dyDescent="0.15">
      <c r="A62" s="43" t="s">
        <v>18</v>
      </c>
      <c r="B62" s="44"/>
      <c r="C62" s="45"/>
      <c r="D62" s="24"/>
      <c r="E62" s="25"/>
      <c r="F62" s="35"/>
      <c r="G62" s="15"/>
      <c r="H62" s="15"/>
      <c r="I62" s="16"/>
      <c r="J62" s="16"/>
      <c r="K62" s="16"/>
      <c r="L62" s="17"/>
    </row>
    <row r="63" spans="1:12" x14ac:dyDescent="0.15">
      <c r="A63" s="46" t="s">
        <v>74</v>
      </c>
      <c r="B63" s="47"/>
      <c r="C63" s="48"/>
      <c r="D63" s="7" t="s">
        <v>8</v>
      </c>
      <c r="E63" s="19" t="s">
        <v>96</v>
      </c>
      <c r="F63" s="32" t="s">
        <v>224</v>
      </c>
      <c r="G63" s="26" t="s">
        <v>77</v>
      </c>
      <c r="H63" s="8" t="s">
        <v>1</v>
      </c>
      <c r="I63" s="20">
        <v>4312000</v>
      </c>
      <c r="J63" s="20">
        <v>3608000</v>
      </c>
      <c r="K63" s="9">
        <f>ROUNDDOWN((J63/I63),3)</f>
        <v>0.83599999999999997</v>
      </c>
      <c r="L63" s="10"/>
    </row>
    <row r="64" spans="1:12" x14ac:dyDescent="0.15">
      <c r="A64" s="40" t="s">
        <v>75</v>
      </c>
      <c r="B64" s="41"/>
      <c r="C64" s="42"/>
      <c r="D64" s="11" t="s">
        <v>14</v>
      </c>
      <c r="E64" s="21"/>
      <c r="F64" s="33" t="s">
        <v>76</v>
      </c>
      <c r="G64" s="27"/>
      <c r="H64" s="12"/>
      <c r="I64" s="13"/>
      <c r="J64" s="13"/>
      <c r="K64" s="13"/>
      <c r="L64" s="14"/>
    </row>
    <row r="65" spans="1:12" x14ac:dyDescent="0.15">
      <c r="A65" s="22" t="s">
        <v>111</v>
      </c>
      <c r="B65" s="23" t="s">
        <v>17</v>
      </c>
      <c r="C65" s="30">
        <v>43889</v>
      </c>
      <c r="D65" s="11" t="s">
        <v>9</v>
      </c>
      <c r="E65" s="21"/>
      <c r="F65" s="34"/>
      <c r="G65" s="26"/>
      <c r="H65" s="12"/>
      <c r="I65" s="13"/>
      <c r="J65" s="13"/>
      <c r="K65" s="13"/>
      <c r="L65" s="14"/>
    </row>
    <row r="66" spans="1:12" x14ac:dyDescent="0.15">
      <c r="A66" s="43" t="s">
        <v>18</v>
      </c>
      <c r="B66" s="44"/>
      <c r="C66" s="45"/>
      <c r="D66" s="24"/>
      <c r="E66" s="25"/>
      <c r="F66" s="35"/>
      <c r="G66" s="15"/>
      <c r="H66" s="15"/>
      <c r="I66" s="16"/>
      <c r="J66" s="16"/>
      <c r="K66" s="16"/>
      <c r="L66" s="17"/>
    </row>
    <row r="67" spans="1:12" x14ac:dyDescent="0.15">
      <c r="A67" s="46" t="s">
        <v>78</v>
      </c>
      <c r="B67" s="47"/>
      <c r="C67" s="48"/>
      <c r="D67" s="7" t="s">
        <v>8</v>
      </c>
      <c r="E67" s="19" t="s">
        <v>96</v>
      </c>
      <c r="F67" s="32" t="s">
        <v>221</v>
      </c>
      <c r="G67" s="26" t="s">
        <v>57</v>
      </c>
      <c r="H67" s="8" t="s">
        <v>1</v>
      </c>
      <c r="I67" s="20">
        <v>3762000</v>
      </c>
      <c r="J67" s="20">
        <v>2662000</v>
      </c>
      <c r="K67" s="9">
        <f>ROUNDDOWN((J67/I67),3)</f>
        <v>0.70699999999999996</v>
      </c>
      <c r="L67" s="10"/>
    </row>
    <row r="68" spans="1:12" ht="13.5" customHeight="1" x14ac:dyDescent="0.15">
      <c r="A68" s="40" t="s">
        <v>79</v>
      </c>
      <c r="B68" s="41"/>
      <c r="C68" s="42"/>
      <c r="D68" s="11" t="s">
        <v>14</v>
      </c>
      <c r="E68" s="21"/>
      <c r="F68" s="33" t="s">
        <v>56</v>
      </c>
      <c r="G68" s="27"/>
      <c r="H68" s="12"/>
      <c r="I68" s="13"/>
      <c r="J68" s="13"/>
      <c r="K68" s="13"/>
      <c r="L68" s="14"/>
    </row>
    <row r="69" spans="1:12" x14ac:dyDescent="0.15">
      <c r="A69" s="22" t="s">
        <v>111</v>
      </c>
      <c r="B69" s="23" t="s">
        <v>17</v>
      </c>
      <c r="C69" s="36" t="s">
        <v>60</v>
      </c>
      <c r="D69" s="11" t="s">
        <v>9</v>
      </c>
      <c r="E69" s="21"/>
      <c r="F69" s="34"/>
      <c r="G69" s="26"/>
      <c r="H69" s="12"/>
      <c r="I69" s="13"/>
      <c r="J69" s="13"/>
      <c r="K69" s="13"/>
      <c r="L69" s="14"/>
    </row>
    <row r="70" spans="1:12" x14ac:dyDescent="0.15">
      <c r="A70" s="43" t="s">
        <v>18</v>
      </c>
      <c r="B70" s="44"/>
      <c r="C70" s="45"/>
      <c r="D70" s="24"/>
      <c r="E70" s="25"/>
      <c r="F70" s="35"/>
      <c r="G70" s="15"/>
      <c r="H70" s="15"/>
      <c r="I70" s="16"/>
      <c r="J70" s="16"/>
      <c r="K70" s="16"/>
      <c r="L70" s="17"/>
    </row>
    <row r="71" spans="1:12" x14ac:dyDescent="0.15">
      <c r="A71" s="46" t="s">
        <v>80</v>
      </c>
      <c r="B71" s="47"/>
      <c r="C71" s="48"/>
      <c r="D71" s="7" t="s">
        <v>8</v>
      </c>
      <c r="E71" s="19" t="s">
        <v>97</v>
      </c>
      <c r="F71" s="32" t="s">
        <v>218</v>
      </c>
      <c r="G71" s="26" t="s">
        <v>38</v>
      </c>
      <c r="H71" s="8" t="s">
        <v>1</v>
      </c>
      <c r="I71" s="20">
        <v>7447000</v>
      </c>
      <c r="J71" s="20">
        <v>7040000</v>
      </c>
      <c r="K71" s="9">
        <f>ROUNDDOWN((J71/I71),3)</f>
        <v>0.94499999999999995</v>
      </c>
      <c r="L71" s="10"/>
    </row>
    <row r="72" spans="1:12" x14ac:dyDescent="0.15">
      <c r="A72" s="40" t="s">
        <v>73</v>
      </c>
      <c r="B72" s="41"/>
      <c r="C72" s="42"/>
      <c r="D72" s="11" t="s">
        <v>14</v>
      </c>
      <c r="E72" s="21"/>
      <c r="F72" s="33" t="s">
        <v>47</v>
      </c>
      <c r="G72" s="27"/>
      <c r="H72" s="12"/>
      <c r="I72" s="13"/>
      <c r="J72" s="13"/>
      <c r="K72" s="13"/>
      <c r="L72" s="14"/>
    </row>
    <row r="73" spans="1:12" x14ac:dyDescent="0.15">
      <c r="A73" s="22" t="s">
        <v>112</v>
      </c>
      <c r="B73" s="23" t="s">
        <v>17</v>
      </c>
      <c r="C73" s="30">
        <v>43861</v>
      </c>
      <c r="D73" s="11" t="s">
        <v>9</v>
      </c>
      <c r="E73" s="21"/>
      <c r="F73" s="34"/>
      <c r="G73" s="26"/>
      <c r="H73" s="12"/>
      <c r="I73" s="13"/>
      <c r="J73" s="13"/>
      <c r="K73" s="13"/>
      <c r="L73" s="14"/>
    </row>
    <row r="74" spans="1:12" x14ac:dyDescent="0.15">
      <c r="A74" s="43" t="s">
        <v>18</v>
      </c>
      <c r="B74" s="44"/>
      <c r="C74" s="45"/>
      <c r="D74" s="24"/>
      <c r="E74" s="25"/>
      <c r="F74" s="35"/>
      <c r="G74" s="15"/>
      <c r="H74" s="15"/>
      <c r="I74" s="16"/>
      <c r="J74" s="16"/>
      <c r="K74" s="16"/>
      <c r="L74" s="17"/>
    </row>
    <row r="75" spans="1:12" x14ac:dyDescent="0.15">
      <c r="A75" s="46" t="s">
        <v>81</v>
      </c>
      <c r="B75" s="47"/>
      <c r="C75" s="48"/>
      <c r="D75" s="7" t="s">
        <v>8</v>
      </c>
      <c r="E75" s="19" t="s">
        <v>97</v>
      </c>
      <c r="F75" s="32" t="s">
        <v>225</v>
      </c>
      <c r="G75" s="26" t="s">
        <v>84</v>
      </c>
      <c r="H75" s="8" t="s">
        <v>1</v>
      </c>
      <c r="I75" s="20">
        <v>7370000</v>
      </c>
      <c r="J75" s="20">
        <v>4620000</v>
      </c>
      <c r="K75" s="9">
        <f>ROUNDDOWN((J75/I75),3)</f>
        <v>0.626</v>
      </c>
      <c r="L75" s="10"/>
    </row>
    <row r="76" spans="1:12" x14ac:dyDescent="0.15">
      <c r="A76" s="40" t="s">
        <v>82</v>
      </c>
      <c r="B76" s="41"/>
      <c r="C76" s="42"/>
      <c r="D76" s="11" t="s">
        <v>14</v>
      </c>
      <c r="E76" s="21"/>
      <c r="F76" s="33" t="s">
        <v>83</v>
      </c>
      <c r="G76" s="27"/>
      <c r="H76" s="12"/>
      <c r="I76" s="13"/>
      <c r="J76" s="13"/>
      <c r="K76" s="13"/>
      <c r="L76" s="14"/>
    </row>
    <row r="77" spans="1:12" x14ac:dyDescent="0.15">
      <c r="A77" s="22" t="s">
        <v>112</v>
      </c>
      <c r="B77" s="23" t="s">
        <v>17</v>
      </c>
      <c r="C77" s="36" t="s">
        <v>113</v>
      </c>
      <c r="D77" s="11" t="s">
        <v>9</v>
      </c>
      <c r="E77" s="21"/>
      <c r="F77" s="34"/>
      <c r="G77" s="26"/>
      <c r="H77" s="12"/>
      <c r="I77" s="13"/>
      <c r="J77" s="13"/>
      <c r="K77" s="13"/>
      <c r="L77" s="14"/>
    </row>
    <row r="78" spans="1:12" x14ac:dyDescent="0.15">
      <c r="A78" s="43" t="s">
        <v>18</v>
      </c>
      <c r="B78" s="44"/>
      <c r="C78" s="45"/>
      <c r="D78" s="24"/>
      <c r="E78" s="25"/>
      <c r="F78" s="35"/>
      <c r="G78" s="15"/>
      <c r="H78" s="15"/>
      <c r="I78" s="16"/>
      <c r="J78" s="16"/>
      <c r="K78" s="16"/>
      <c r="L78" s="17"/>
    </row>
    <row r="79" spans="1:12" x14ac:dyDescent="0.15">
      <c r="A79" s="46" t="s">
        <v>114</v>
      </c>
      <c r="B79" s="47"/>
      <c r="C79" s="48"/>
      <c r="D79" s="7" t="s">
        <v>8</v>
      </c>
      <c r="E79" s="19" t="s">
        <v>116</v>
      </c>
      <c r="F79" s="32" t="s">
        <v>226</v>
      </c>
      <c r="G79" s="26" t="s">
        <v>118</v>
      </c>
      <c r="H79" s="8" t="s">
        <v>1</v>
      </c>
      <c r="I79" s="20">
        <v>9042000</v>
      </c>
      <c r="J79" s="20">
        <v>4565000</v>
      </c>
      <c r="K79" s="9">
        <f>ROUNDDOWN((J79/I79),3)</f>
        <v>0.504</v>
      </c>
      <c r="L79" s="10"/>
    </row>
    <row r="80" spans="1:12" x14ac:dyDescent="0.15">
      <c r="A80" s="40" t="s">
        <v>41</v>
      </c>
      <c r="B80" s="41"/>
      <c r="C80" s="42"/>
      <c r="D80" s="11" t="s">
        <v>14</v>
      </c>
      <c r="E80" s="21"/>
      <c r="F80" s="33" t="s">
        <v>117</v>
      </c>
      <c r="G80" s="27"/>
      <c r="H80" s="12"/>
      <c r="I80" s="13"/>
      <c r="J80" s="13"/>
      <c r="K80" s="13"/>
      <c r="L80" s="14"/>
    </row>
    <row r="81" spans="1:12" x14ac:dyDescent="0.15">
      <c r="A81" s="22" t="s">
        <v>115</v>
      </c>
      <c r="B81" s="23" t="s">
        <v>17</v>
      </c>
      <c r="C81" s="30">
        <v>43889</v>
      </c>
      <c r="D81" s="11" t="s">
        <v>9</v>
      </c>
      <c r="E81" s="21"/>
      <c r="F81" s="34"/>
      <c r="G81" s="26"/>
      <c r="H81" s="12"/>
      <c r="I81" s="13"/>
      <c r="J81" s="13"/>
      <c r="K81" s="13"/>
      <c r="L81" s="14"/>
    </row>
    <row r="82" spans="1:12" x14ac:dyDescent="0.15">
      <c r="A82" s="43" t="s">
        <v>18</v>
      </c>
      <c r="B82" s="44"/>
      <c r="C82" s="45"/>
      <c r="D82" s="24"/>
      <c r="E82" s="25"/>
      <c r="F82" s="35"/>
      <c r="G82" s="15"/>
      <c r="H82" s="15"/>
      <c r="I82" s="16"/>
      <c r="J82" s="16"/>
      <c r="K82" s="16"/>
      <c r="L82" s="17"/>
    </row>
    <row r="83" spans="1:12" x14ac:dyDescent="0.15">
      <c r="A83" s="46" t="s">
        <v>119</v>
      </c>
      <c r="B83" s="47"/>
      <c r="C83" s="48"/>
      <c r="D83" s="7" t="s">
        <v>8</v>
      </c>
      <c r="E83" s="19" t="s">
        <v>121</v>
      </c>
      <c r="F83" s="32" t="s">
        <v>227</v>
      </c>
      <c r="G83" s="26" t="s">
        <v>123</v>
      </c>
      <c r="H83" s="8" t="s">
        <v>1</v>
      </c>
      <c r="I83" s="20">
        <v>5753000</v>
      </c>
      <c r="J83" s="20">
        <v>4675000</v>
      </c>
      <c r="K83" s="9">
        <f>ROUNDDOWN((J83/I83),3)</f>
        <v>0.81200000000000006</v>
      </c>
      <c r="L83" s="10"/>
    </row>
    <row r="84" spans="1:12" x14ac:dyDescent="0.15">
      <c r="A84" s="40" t="s">
        <v>41</v>
      </c>
      <c r="B84" s="41"/>
      <c r="C84" s="42"/>
      <c r="D84" s="11" t="s">
        <v>14</v>
      </c>
      <c r="E84" s="21"/>
      <c r="F84" s="33" t="s">
        <v>122</v>
      </c>
      <c r="G84" s="27"/>
      <c r="H84" s="12"/>
      <c r="I84" s="13"/>
      <c r="J84" s="13"/>
      <c r="K84" s="13"/>
      <c r="L84" s="14"/>
    </row>
    <row r="85" spans="1:12" x14ac:dyDescent="0.15">
      <c r="A85" s="22" t="s">
        <v>120</v>
      </c>
      <c r="B85" s="23" t="s">
        <v>17</v>
      </c>
      <c r="C85" s="30">
        <v>43871</v>
      </c>
      <c r="D85" s="11" t="s">
        <v>9</v>
      </c>
      <c r="E85" s="21"/>
      <c r="F85" s="34"/>
      <c r="G85" s="26"/>
      <c r="H85" s="12"/>
      <c r="I85" s="13"/>
      <c r="J85" s="13"/>
      <c r="K85" s="13"/>
      <c r="L85" s="14"/>
    </row>
    <row r="86" spans="1:12" x14ac:dyDescent="0.15">
      <c r="A86" s="43" t="s">
        <v>18</v>
      </c>
      <c r="B86" s="44"/>
      <c r="C86" s="45"/>
      <c r="D86" s="24"/>
      <c r="E86" s="25"/>
      <c r="F86" s="35"/>
      <c r="G86" s="15"/>
      <c r="H86" s="15"/>
      <c r="I86" s="16"/>
      <c r="J86" s="16"/>
      <c r="K86" s="16"/>
      <c r="L86" s="17"/>
    </row>
    <row r="87" spans="1:12" x14ac:dyDescent="0.15">
      <c r="A87" s="46" t="s">
        <v>124</v>
      </c>
      <c r="B87" s="47"/>
      <c r="C87" s="48"/>
      <c r="D87" s="7" t="s">
        <v>8</v>
      </c>
      <c r="E87" s="19" t="s">
        <v>121</v>
      </c>
      <c r="F87" s="32" t="s">
        <v>228</v>
      </c>
      <c r="G87" s="26" t="s">
        <v>126</v>
      </c>
      <c r="H87" s="8" t="s">
        <v>1</v>
      </c>
      <c r="I87" s="20">
        <v>5929000</v>
      </c>
      <c r="J87" s="20">
        <v>4950000</v>
      </c>
      <c r="K87" s="9">
        <f>ROUNDDOWN((J87/I87),3)</f>
        <v>0.83399999999999996</v>
      </c>
      <c r="L87" s="10"/>
    </row>
    <row r="88" spans="1:12" x14ac:dyDescent="0.15">
      <c r="A88" s="40" t="s">
        <v>41</v>
      </c>
      <c r="B88" s="41"/>
      <c r="C88" s="42"/>
      <c r="D88" s="11" t="s">
        <v>14</v>
      </c>
      <c r="E88" s="21"/>
      <c r="F88" s="33" t="s">
        <v>125</v>
      </c>
      <c r="G88" s="27"/>
      <c r="H88" s="12"/>
      <c r="I88" s="13"/>
      <c r="J88" s="13"/>
      <c r="K88" s="13"/>
      <c r="L88" s="14"/>
    </row>
    <row r="89" spans="1:12" x14ac:dyDescent="0.15">
      <c r="A89" s="22" t="s">
        <v>120</v>
      </c>
      <c r="B89" s="23" t="s">
        <v>17</v>
      </c>
      <c r="C89" s="30">
        <v>43845</v>
      </c>
      <c r="D89" s="11" t="s">
        <v>9</v>
      </c>
      <c r="E89" s="21"/>
      <c r="F89" s="34"/>
      <c r="G89" s="26"/>
      <c r="H89" s="12"/>
      <c r="I89" s="13"/>
      <c r="J89" s="13"/>
      <c r="K89" s="13"/>
      <c r="L89" s="14"/>
    </row>
    <row r="90" spans="1:12" x14ac:dyDescent="0.15">
      <c r="A90" s="43" t="s">
        <v>18</v>
      </c>
      <c r="B90" s="44"/>
      <c r="C90" s="45"/>
      <c r="D90" s="24"/>
      <c r="E90" s="25"/>
      <c r="F90" s="35"/>
      <c r="G90" s="15"/>
      <c r="H90" s="15"/>
      <c r="I90" s="16"/>
      <c r="J90" s="16"/>
      <c r="K90" s="16"/>
      <c r="L90" s="17"/>
    </row>
    <row r="91" spans="1:12" x14ac:dyDescent="0.15">
      <c r="A91" s="46" t="s">
        <v>127</v>
      </c>
      <c r="B91" s="47"/>
      <c r="C91" s="48"/>
      <c r="D91" s="7" t="s">
        <v>8</v>
      </c>
      <c r="E91" s="19" t="s">
        <v>121</v>
      </c>
      <c r="F91" s="32" t="s">
        <v>218</v>
      </c>
      <c r="G91" s="26" t="s">
        <v>38</v>
      </c>
      <c r="H91" s="8" t="s">
        <v>1</v>
      </c>
      <c r="I91" s="20">
        <v>6622000</v>
      </c>
      <c r="J91" s="20">
        <v>6160000</v>
      </c>
      <c r="K91" s="9">
        <f>ROUNDDOWN((J91/I91),3)</f>
        <v>0.93</v>
      </c>
      <c r="L91" s="10"/>
    </row>
    <row r="92" spans="1:12" x14ac:dyDescent="0.15">
      <c r="A92" s="40" t="s">
        <v>73</v>
      </c>
      <c r="B92" s="41"/>
      <c r="C92" s="42"/>
      <c r="D92" s="11" t="s">
        <v>14</v>
      </c>
      <c r="E92" s="21"/>
      <c r="F92" s="33" t="s">
        <v>47</v>
      </c>
      <c r="G92" s="27"/>
      <c r="H92" s="12"/>
      <c r="I92" s="13"/>
      <c r="J92" s="13"/>
      <c r="K92" s="13"/>
      <c r="L92" s="14"/>
    </row>
    <row r="93" spans="1:12" x14ac:dyDescent="0.15">
      <c r="A93" s="22" t="s">
        <v>120</v>
      </c>
      <c r="B93" s="23" t="s">
        <v>17</v>
      </c>
      <c r="C93" s="30">
        <v>43889</v>
      </c>
      <c r="D93" s="11" t="s">
        <v>9</v>
      </c>
      <c r="E93" s="21"/>
      <c r="F93" s="34"/>
      <c r="G93" s="26"/>
      <c r="H93" s="12"/>
      <c r="I93" s="13"/>
      <c r="J93" s="13"/>
      <c r="K93" s="13"/>
      <c r="L93" s="14"/>
    </row>
    <row r="94" spans="1:12" x14ac:dyDescent="0.15">
      <c r="A94" s="43" t="s">
        <v>18</v>
      </c>
      <c r="B94" s="44"/>
      <c r="C94" s="45"/>
      <c r="D94" s="24"/>
      <c r="E94" s="25"/>
      <c r="F94" s="35"/>
      <c r="G94" s="15"/>
      <c r="H94" s="15"/>
      <c r="I94" s="16"/>
      <c r="J94" s="16"/>
      <c r="K94" s="16"/>
      <c r="L94" s="17"/>
    </row>
    <row r="95" spans="1:12" x14ac:dyDescent="0.15">
      <c r="A95" s="46" t="s">
        <v>128</v>
      </c>
      <c r="B95" s="47"/>
      <c r="C95" s="48"/>
      <c r="D95" s="7" t="s">
        <v>8</v>
      </c>
      <c r="E95" s="19" t="s">
        <v>120</v>
      </c>
      <c r="F95" s="32" t="s">
        <v>225</v>
      </c>
      <c r="G95" s="26" t="s">
        <v>84</v>
      </c>
      <c r="H95" s="8" t="s">
        <v>1</v>
      </c>
      <c r="I95" s="20">
        <v>9856000</v>
      </c>
      <c r="J95" s="20">
        <v>8140000</v>
      </c>
      <c r="K95" s="9">
        <f>ROUNDDOWN((J95/I95),3)</f>
        <v>0.82499999999999996</v>
      </c>
      <c r="L95" s="10"/>
    </row>
    <row r="96" spans="1:12" x14ac:dyDescent="0.15">
      <c r="A96" s="40" t="s">
        <v>41</v>
      </c>
      <c r="B96" s="41"/>
      <c r="C96" s="42"/>
      <c r="D96" s="11" t="s">
        <v>14</v>
      </c>
      <c r="E96" s="21"/>
      <c r="F96" s="33" t="s">
        <v>83</v>
      </c>
      <c r="G96" s="27"/>
      <c r="H96" s="12"/>
      <c r="I96" s="13"/>
      <c r="J96" s="13"/>
      <c r="K96" s="13"/>
      <c r="L96" s="14"/>
    </row>
    <row r="97" spans="1:12" x14ac:dyDescent="0.15">
      <c r="A97" s="22" t="s">
        <v>129</v>
      </c>
      <c r="B97" s="23" t="s">
        <v>17</v>
      </c>
      <c r="C97" s="30">
        <v>43861</v>
      </c>
      <c r="D97" s="11" t="s">
        <v>9</v>
      </c>
      <c r="E97" s="21"/>
      <c r="F97" s="34"/>
      <c r="G97" s="26"/>
      <c r="H97" s="12"/>
      <c r="I97" s="13"/>
      <c r="J97" s="13"/>
      <c r="K97" s="13"/>
      <c r="L97" s="14"/>
    </row>
    <row r="98" spans="1:12" x14ac:dyDescent="0.15">
      <c r="A98" s="43" t="s">
        <v>18</v>
      </c>
      <c r="B98" s="44"/>
      <c r="C98" s="45"/>
      <c r="D98" s="24"/>
      <c r="E98" s="25"/>
      <c r="F98" s="35"/>
      <c r="G98" s="15"/>
      <c r="H98" s="15"/>
      <c r="I98" s="16"/>
      <c r="J98" s="16"/>
      <c r="K98" s="16"/>
      <c r="L98" s="17"/>
    </row>
    <row r="99" spans="1:12" x14ac:dyDescent="0.15">
      <c r="A99" s="46" t="s">
        <v>130</v>
      </c>
      <c r="B99" s="47"/>
      <c r="C99" s="48"/>
      <c r="D99" s="7" t="s">
        <v>8</v>
      </c>
      <c r="E99" s="19" t="s">
        <v>132</v>
      </c>
      <c r="F99" s="32" t="s">
        <v>229</v>
      </c>
      <c r="G99" s="26" t="s">
        <v>134</v>
      </c>
      <c r="H99" s="8" t="s">
        <v>1</v>
      </c>
      <c r="I99" s="20">
        <v>3905000</v>
      </c>
      <c r="J99" s="20">
        <v>2618000</v>
      </c>
      <c r="K99" s="9">
        <f>ROUNDDOWN((J99/I99),3)</f>
        <v>0.67</v>
      </c>
      <c r="L99" s="10"/>
    </row>
    <row r="100" spans="1:12" x14ac:dyDescent="0.15">
      <c r="A100" s="40" t="s">
        <v>41</v>
      </c>
      <c r="B100" s="41"/>
      <c r="C100" s="42"/>
      <c r="D100" s="11" t="s">
        <v>14</v>
      </c>
      <c r="E100" s="21"/>
      <c r="F100" s="33" t="s">
        <v>133</v>
      </c>
      <c r="G100" s="27"/>
      <c r="H100" s="12"/>
      <c r="I100" s="13"/>
      <c r="J100" s="13"/>
      <c r="K100" s="13"/>
      <c r="L100" s="14"/>
    </row>
    <row r="101" spans="1:12" x14ac:dyDescent="0.15">
      <c r="A101" s="22" t="s">
        <v>131</v>
      </c>
      <c r="B101" s="23" t="s">
        <v>17</v>
      </c>
      <c r="C101" s="30">
        <v>43914</v>
      </c>
      <c r="D101" s="11" t="s">
        <v>9</v>
      </c>
      <c r="E101" s="21"/>
      <c r="F101" s="34"/>
      <c r="G101" s="26"/>
      <c r="H101" s="12"/>
      <c r="I101" s="13"/>
      <c r="J101" s="13"/>
      <c r="K101" s="13"/>
      <c r="L101" s="14"/>
    </row>
    <row r="102" spans="1:12" x14ac:dyDescent="0.15">
      <c r="A102" s="43" t="s">
        <v>18</v>
      </c>
      <c r="B102" s="44"/>
      <c r="C102" s="45"/>
      <c r="D102" s="24"/>
      <c r="E102" s="25"/>
      <c r="F102" s="35"/>
      <c r="G102" s="15"/>
      <c r="H102" s="15"/>
      <c r="I102" s="16"/>
      <c r="J102" s="16"/>
      <c r="K102" s="16"/>
      <c r="L102" s="17"/>
    </row>
    <row r="103" spans="1:12" x14ac:dyDescent="0.15">
      <c r="A103" s="46" t="s">
        <v>135</v>
      </c>
      <c r="B103" s="47"/>
      <c r="C103" s="48"/>
      <c r="D103" s="7" t="s">
        <v>8</v>
      </c>
      <c r="E103" s="19" t="s">
        <v>138</v>
      </c>
      <c r="F103" s="32" t="s">
        <v>230</v>
      </c>
      <c r="G103" s="26" t="s">
        <v>141</v>
      </c>
      <c r="H103" s="8" t="s">
        <v>1</v>
      </c>
      <c r="I103" s="20">
        <v>8536000</v>
      </c>
      <c r="J103" s="20">
        <v>8030000</v>
      </c>
      <c r="K103" s="9">
        <f>ROUNDDOWN((J103/I103),3)</f>
        <v>0.94</v>
      </c>
      <c r="L103" s="10"/>
    </row>
    <row r="104" spans="1:12" x14ac:dyDescent="0.15">
      <c r="A104" s="40" t="s">
        <v>136</v>
      </c>
      <c r="B104" s="41"/>
      <c r="C104" s="42"/>
      <c r="D104" s="11" t="s">
        <v>14</v>
      </c>
      <c r="E104" s="21"/>
      <c r="F104" s="33" t="s">
        <v>139</v>
      </c>
      <c r="G104" s="27"/>
      <c r="H104" s="12"/>
      <c r="I104" s="13"/>
      <c r="J104" s="13"/>
      <c r="K104" s="13"/>
      <c r="L104" s="14"/>
    </row>
    <row r="105" spans="1:12" x14ac:dyDescent="0.15">
      <c r="A105" s="22" t="s">
        <v>137</v>
      </c>
      <c r="B105" s="23" t="s">
        <v>17</v>
      </c>
      <c r="C105" s="30">
        <v>43889</v>
      </c>
      <c r="D105" s="11" t="s">
        <v>9</v>
      </c>
      <c r="E105" s="21"/>
      <c r="F105" s="34"/>
      <c r="G105" s="26"/>
      <c r="H105" s="12"/>
      <c r="I105" s="13"/>
      <c r="J105" s="13"/>
      <c r="K105" s="13"/>
      <c r="L105" s="14"/>
    </row>
    <row r="106" spans="1:12" x14ac:dyDescent="0.15">
      <c r="A106" s="43" t="s">
        <v>18</v>
      </c>
      <c r="B106" s="44"/>
      <c r="C106" s="45"/>
      <c r="D106" s="24"/>
      <c r="E106" s="25"/>
      <c r="F106" s="35"/>
      <c r="G106" s="15"/>
      <c r="H106" s="15"/>
      <c r="I106" s="16"/>
      <c r="J106" s="16"/>
      <c r="K106" s="16"/>
      <c r="L106" s="17"/>
    </row>
    <row r="107" spans="1:12" x14ac:dyDescent="0.15">
      <c r="A107" s="46" t="s">
        <v>142</v>
      </c>
      <c r="B107" s="47"/>
      <c r="C107" s="48"/>
      <c r="D107" s="7" t="s">
        <v>8</v>
      </c>
      <c r="E107" s="19" t="s">
        <v>138</v>
      </c>
      <c r="F107" s="32" t="s">
        <v>231</v>
      </c>
      <c r="G107" s="26" t="s">
        <v>144</v>
      </c>
      <c r="H107" s="8" t="s">
        <v>1</v>
      </c>
      <c r="I107" s="20">
        <v>7271000</v>
      </c>
      <c r="J107" s="20">
        <v>3465000</v>
      </c>
      <c r="K107" s="9">
        <f>ROUNDDOWN((J107/I107),3)</f>
        <v>0.47599999999999998</v>
      </c>
      <c r="L107" s="10"/>
    </row>
    <row r="108" spans="1:12" x14ac:dyDescent="0.15">
      <c r="A108" s="40" t="s">
        <v>136</v>
      </c>
      <c r="B108" s="41"/>
      <c r="C108" s="42"/>
      <c r="D108" s="11" t="s">
        <v>14</v>
      </c>
      <c r="E108" s="21"/>
      <c r="F108" s="33" t="s">
        <v>143</v>
      </c>
      <c r="G108" s="27"/>
      <c r="H108" s="12"/>
      <c r="I108" s="13"/>
      <c r="J108" s="13"/>
      <c r="K108" s="13"/>
      <c r="L108" s="14"/>
    </row>
    <row r="109" spans="1:12" x14ac:dyDescent="0.15">
      <c r="A109" s="22" t="s">
        <v>137</v>
      </c>
      <c r="B109" s="23" t="s">
        <v>17</v>
      </c>
      <c r="C109" s="30">
        <v>43886</v>
      </c>
      <c r="D109" s="11" t="s">
        <v>9</v>
      </c>
      <c r="E109" s="21"/>
      <c r="F109" s="34"/>
      <c r="G109" s="26"/>
      <c r="H109" s="12"/>
      <c r="I109" s="13"/>
      <c r="J109" s="13"/>
      <c r="K109" s="13"/>
      <c r="L109" s="14"/>
    </row>
    <row r="110" spans="1:12" x14ac:dyDescent="0.15">
      <c r="A110" s="43" t="s">
        <v>18</v>
      </c>
      <c r="B110" s="44"/>
      <c r="C110" s="45"/>
      <c r="D110" s="24"/>
      <c r="E110" s="25"/>
      <c r="F110" s="35"/>
      <c r="G110" s="15"/>
      <c r="H110" s="15"/>
      <c r="I110" s="16"/>
      <c r="J110" s="16"/>
      <c r="K110" s="16"/>
      <c r="L110" s="17"/>
    </row>
    <row r="111" spans="1:12" x14ac:dyDescent="0.15">
      <c r="A111" s="37" t="s">
        <v>145</v>
      </c>
      <c r="B111" s="38"/>
      <c r="C111" s="39"/>
      <c r="D111" s="7" t="s">
        <v>8</v>
      </c>
      <c r="E111" s="19" t="s">
        <v>138</v>
      </c>
      <c r="F111" s="32" t="s">
        <v>232</v>
      </c>
      <c r="G111" s="26" t="s">
        <v>147</v>
      </c>
      <c r="H111" s="8" t="s">
        <v>1</v>
      </c>
      <c r="I111" s="20">
        <v>4301000</v>
      </c>
      <c r="J111" s="20">
        <v>3960000</v>
      </c>
      <c r="K111" s="9">
        <f>ROUNDDOWN((J111/I111),3)</f>
        <v>0.92</v>
      </c>
      <c r="L111" s="10"/>
    </row>
    <row r="112" spans="1:12" x14ac:dyDescent="0.15">
      <c r="A112" s="40" t="s">
        <v>136</v>
      </c>
      <c r="B112" s="41"/>
      <c r="C112" s="42"/>
      <c r="D112" s="11" t="s">
        <v>14</v>
      </c>
      <c r="E112" s="21"/>
      <c r="F112" s="33" t="s">
        <v>146</v>
      </c>
      <c r="G112" s="27"/>
      <c r="H112" s="12"/>
      <c r="I112" s="13"/>
      <c r="J112" s="13"/>
      <c r="K112" s="13"/>
      <c r="L112" s="14"/>
    </row>
    <row r="113" spans="1:12" x14ac:dyDescent="0.15">
      <c r="A113" s="22" t="s">
        <v>137</v>
      </c>
      <c r="B113" s="23" t="s">
        <v>17</v>
      </c>
      <c r="C113" s="30">
        <v>43861</v>
      </c>
      <c r="D113" s="11" t="s">
        <v>9</v>
      </c>
      <c r="E113" s="21"/>
      <c r="F113" s="34"/>
      <c r="G113" s="26"/>
      <c r="H113" s="12"/>
      <c r="I113" s="13"/>
      <c r="J113" s="13"/>
      <c r="K113" s="13"/>
      <c r="L113" s="14"/>
    </row>
    <row r="114" spans="1:12" x14ac:dyDescent="0.15">
      <c r="A114" s="43" t="s">
        <v>18</v>
      </c>
      <c r="B114" s="44"/>
      <c r="C114" s="45"/>
      <c r="D114" s="24"/>
      <c r="E114" s="25"/>
      <c r="F114" s="35"/>
      <c r="G114" s="15"/>
      <c r="H114" s="15"/>
      <c r="I114" s="16"/>
      <c r="J114" s="16"/>
      <c r="K114" s="16"/>
      <c r="L114" s="17"/>
    </row>
    <row r="115" spans="1:12" x14ac:dyDescent="0.15">
      <c r="A115" s="46" t="s">
        <v>148</v>
      </c>
      <c r="B115" s="47"/>
      <c r="C115" s="48"/>
      <c r="D115" s="7" t="s">
        <v>8</v>
      </c>
      <c r="E115" s="19" t="s">
        <v>138</v>
      </c>
      <c r="F115" s="32" t="s">
        <v>233</v>
      </c>
      <c r="G115" s="26" t="s">
        <v>151</v>
      </c>
      <c r="H115" s="8" t="s">
        <v>1</v>
      </c>
      <c r="I115" s="20">
        <v>4642000</v>
      </c>
      <c r="J115" s="20">
        <v>3685000</v>
      </c>
      <c r="K115" s="9">
        <f t="shared" ref="K115" si="0">ROUNDDOWN((J115/I115),3)</f>
        <v>0.79300000000000004</v>
      </c>
      <c r="L115" s="10"/>
    </row>
    <row r="116" spans="1:12" x14ac:dyDescent="0.15">
      <c r="A116" s="40" t="s">
        <v>149</v>
      </c>
      <c r="B116" s="41"/>
      <c r="C116" s="42"/>
      <c r="D116" s="11" t="s">
        <v>14</v>
      </c>
      <c r="E116" s="21"/>
      <c r="F116" s="33" t="s">
        <v>150</v>
      </c>
      <c r="G116" s="27"/>
      <c r="H116" s="12"/>
      <c r="I116" s="13"/>
      <c r="J116" s="13"/>
      <c r="K116" s="13"/>
      <c r="L116" s="14"/>
    </row>
    <row r="117" spans="1:12" x14ac:dyDescent="0.15">
      <c r="A117" s="22" t="s">
        <v>137</v>
      </c>
      <c r="B117" s="23" t="s">
        <v>17</v>
      </c>
      <c r="C117" s="30">
        <v>43889</v>
      </c>
      <c r="D117" s="11" t="s">
        <v>9</v>
      </c>
      <c r="E117" s="21"/>
      <c r="F117" s="34"/>
      <c r="G117" s="26"/>
      <c r="H117" s="12"/>
      <c r="I117" s="13"/>
      <c r="J117" s="13"/>
      <c r="K117" s="13"/>
      <c r="L117" s="14"/>
    </row>
    <row r="118" spans="1:12" x14ac:dyDescent="0.15">
      <c r="A118" s="43" t="s">
        <v>18</v>
      </c>
      <c r="B118" s="44"/>
      <c r="C118" s="45"/>
      <c r="D118" s="24"/>
      <c r="E118" s="25"/>
      <c r="F118" s="35"/>
      <c r="G118" s="15"/>
      <c r="H118" s="15"/>
      <c r="I118" s="16"/>
      <c r="J118" s="16"/>
      <c r="K118" s="16"/>
      <c r="L118" s="17"/>
    </row>
    <row r="119" spans="1:12" x14ac:dyDescent="0.15">
      <c r="A119" s="46" t="s">
        <v>152</v>
      </c>
      <c r="B119" s="47"/>
      <c r="C119" s="48"/>
      <c r="D119" s="7" t="s">
        <v>8</v>
      </c>
      <c r="E119" s="19" t="s">
        <v>155</v>
      </c>
      <c r="F119" s="32" t="s">
        <v>216</v>
      </c>
      <c r="G119" s="26" t="s">
        <v>26</v>
      </c>
      <c r="H119" s="8" t="s">
        <v>1</v>
      </c>
      <c r="I119" s="20">
        <v>2827000</v>
      </c>
      <c r="J119" s="20">
        <v>2035000</v>
      </c>
      <c r="K119" s="9">
        <f t="shared" ref="K119" si="1">ROUNDDOWN((J119/I119),3)</f>
        <v>0.71899999999999997</v>
      </c>
      <c r="L119" s="10"/>
    </row>
    <row r="120" spans="1:12" x14ac:dyDescent="0.15">
      <c r="A120" s="40" t="s">
        <v>153</v>
      </c>
      <c r="B120" s="41"/>
      <c r="C120" s="42"/>
      <c r="D120" s="11" t="s">
        <v>14</v>
      </c>
      <c r="E120" s="21"/>
      <c r="F120" s="33" t="s">
        <v>27</v>
      </c>
      <c r="G120" s="27"/>
      <c r="H120" s="12"/>
      <c r="I120" s="13"/>
      <c r="J120" s="13"/>
      <c r="K120" s="13"/>
      <c r="L120" s="14"/>
    </row>
    <row r="121" spans="1:12" x14ac:dyDescent="0.15">
      <c r="A121" s="22" t="s">
        <v>154</v>
      </c>
      <c r="B121" s="23" t="s">
        <v>17</v>
      </c>
      <c r="C121" s="30" t="s">
        <v>113</v>
      </c>
      <c r="D121" s="11" t="s">
        <v>9</v>
      </c>
      <c r="E121" s="21"/>
      <c r="F121" s="34"/>
      <c r="G121" s="26"/>
      <c r="H121" s="12"/>
      <c r="I121" s="13"/>
      <c r="J121" s="13"/>
      <c r="K121" s="13"/>
      <c r="L121" s="14"/>
    </row>
    <row r="122" spans="1:12" x14ac:dyDescent="0.15">
      <c r="A122" s="43" t="s">
        <v>18</v>
      </c>
      <c r="B122" s="44"/>
      <c r="C122" s="45"/>
      <c r="D122" s="24"/>
      <c r="E122" s="25"/>
      <c r="F122" s="35"/>
      <c r="G122" s="15"/>
      <c r="H122" s="15"/>
      <c r="I122" s="16"/>
      <c r="J122" s="16"/>
      <c r="K122" s="16"/>
      <c r="L122" s="17"/>
    </row>
    <row r="123" spans="1:12" x14ac:dyDescent="0.15">
      <c r="A123" s="46" t="s">
        <v>156</v>
      </c>
      <c r="B123" s="47"/>
      <c r="C123" s="48"/>
      <c r="D123" s="7" t="s">
        <v>8</v>
      </c>
      <c r="E123" s="19" t="s">
        <v>155</v>
      </c>
      <c r="F123" s="32" t="s">
        <v>234</v>
      </c>
      <c r="G123" s="26" t="s">
        <v>158</v>
      </c>
      <c r="H123" s="8" t="s">
        <v>1</v>
      </c>
      <c r="I123" s="20">
        <v>2541000</v>
      </c>
      <c r="J123" s="20">
        <v>1584000</v>
      </c>
      <c r="K123" s="9">
        <f t="shared" ref="K123" si="2">ROUNDDOWN((J123/I123),3)</f>
        <v>0.623</v>
      </c>
      <c r="L123" s="10"/>
    </row>
    <row r="124" spans="1:12" x14ac:dyDescent="0.15">
      <c r="A124" s="40" t="s">
        <v>136</v>
      </c>
      <c r="B124" s="41"/>
      <c r="C124" s="42"/>
      <c r="D124" s="11" t="s">
        <v>14</v>
      </c>
      <c r="E124" s="21"/>
      <c r="F124" s="33" t="s">
        <v>157</v>
      </c>
      <c r="G124" s="27"/>
      <c r="H124" s="12"/>
      <c r="I124" s="13"/>
      <c r="J124" s="13"/>
      <c r="K124" s="13"/>
      <c r="L124" s="14"/>
    </row>
    <row r="125" spans="1:12" x14ac:dyDescent="0.15">
      <c r="A125" s="22" t="s">
        <v>154</v>
      </c>
      <c r="B125" s="23" t="s">
        <v>17</v>
      </c>
      <c r="C125" s="30">
        <v>43861</v>
      </c>
      <c r="D125" s="11" t="s">
        <v>9</v>
      </c>
      <c r="E125" s="21"/>
      <c r="F125" s="34"/>
      <c r="G125" s="26"/>
      <c r="H125" s="12"/>
      <c r="I125" s="13"/>
      <c r="J125" s="13"/>
      <c r="K125" s="13"/>
      <c r="L125" s="14"/>
    </row>
    <row r="126" spans="1:12" x14ac:dyDescent="0.15">
      <c r="A126" s="43" t="s">
        <v>18</v>
      </c>
      <c r="B126" s="44"/>
      <c r="C126" s="45"/>
      <c r="D126" s="24"/>
      <c r="E126" s="25"/>
      <c r="F126" s="35"/>
      <c r="G126" s="15"/>
      <c r="H126" s="15"/>
      <c r="I126" s="16"/>
      <c r="J126" s="16"/>
      <c r="K126" s="16"/>
      <c r="L126" s="17"/>
    </row>
    <row r="127" spans="1:12" x14ac:dyDescent="0.15">
      <c r="A127" s="46" t="s">
        <v>159</v>
      </c>
      <c r="B127" s="47"/>
      <c r="C127" s="48"/>
      <c r="D127" s="7" t="s">
        <v>8</v>
      </c>
      <c r="E127" s="19" t="s">
        <v>161</v>
      </c>
      <c r="F127" s="32" t="s">
        <v>215</v>
      </c>
      <c r="G127" s="26" t="s">
        <v>163</v>
      </c>
      <c r="H127" s="8" t="s">
        <v>1</v>
      </c>
      <c r="I127" s="20">
        <v>8569000</v>
      </c>
      <c r="J127" s="20">
        <v>2200000</v>
      </c>
      <c r="K127" s="9">
        <f t="shared" ref="K127" si="3">ROUNDDOWN((J127/I127),3)</f>
        <v>0.25600000000000001</v>
      </c>
      <c r="L127" s="10"/>
    </row>
    <row r="128" spans="1:12" x14ac:dyDescent="0.15">
      <c r="A128" s="40" t="s">
        <v>136</v>
      </c>
      <c r="B128" s="41"/>
      <c r="C128" s="42"/>
      <c r="D128" s="11" t="s">
        <v>14</v>
      </c>
      <c r="E128" s="21"/>
      <c r="F128" s="33" t="s">
        <v>162</v>
      </c>
      <c r="G128" s="27"/>
      <c r="H128" s="12"/>
      <c r="I128" s="13"/>
      <c r="J128" s="13"/>
      <c r="K128" s="13"/>
      <c r="L128" s="14"/>
    </row>
    <row r="129" spans="1:12" x14ac:dyDescent="0.15">
      <c r="A129" s="22" t="s">
        <v>160</v>
      </c>
      <c r="B129" s="23" t="s">
        <v>17</v>
      </c>
      <c r="C129" s="30">
        <v>43903</v>
      </c>
      <c r="D129" s="11" t="s">
        <v>9</v>
      </c>
      <c r="E129" s="21"/>
      <c r="F129" s="34"/>
      <c r="G129" s="26"/>
      <c r="H129" s="12"/>
      <c r="I129" s="13"/>
      <c r="J129" s="13"/>
      <c r="K129" s="13"/>
      <c r="L129" s="14"/>
    </row>
    <row r="130" spans="1:12" x14ac:dyDescent="0.15">
      <c r="A130" s="43" t="s">
        <v>18</v>
      </c>
      <c r="B130" s="44"/>
      <c r="C130" s="45"/>
      <c r="D130" s="24"/>
      <c r="E130" s="25"/>
      <c r="F130" s="35"/>
      <c r="G130" s="15"/>
      <c r="H130" s="15"/>
      <c r="I130" s="16"/>
      <c r="J130" s="16"/>
      <c r="K130" s="16"/>
      <c r="L130" s="17"/>
    </row>
    <row r="131" spans="1:12" x14ac:dyDescent="0.15">
      <c r="A131" s="46" t="s">
        <v>164</v>
      </c>
      <c r="B131" s="47"/>
      <c r="C131" s="48"/>
      <c r="D131" s="7" t="s">
        <v>8</v>
      </c>
      <c r="E131" s="19" t="s">
        <v>161</v>
      </c>
      <c r="F131" s="32" t="s">
        <v>230</v>
      </c>
      <c r="G131" s="26" t="s">
        <v>140</v>
      </c>
      <c r="H131" s="8" t="s">
        <v>1</v>
      </c>
      <c r="I131" s="20">
        <v>8844000</v>
      </c>
      <c r="J131" s="20">
        <v>7150000</v>
      </c>
      <c r="K131" s="9">
        <f t="shared" ref="K131" si="4">ROUNDDOWN((J131/I131),3)</f>
        <v>0.80800000000000005</v>
      </c>
      <c r="L131" s="10"/>
    </row>
    <row r="132" spans="1:12" x14ac:dyDescent="0.15">
      <c r="A132" s="40" t="s">
        <v>136</v>
      </c>
      <c r="B132" s="41"/>
      <c r="C132" s="42"/>
      <c r="D132" s="11" t="s">
        <v>14</v>
      </c>
      <c r="E132" s="21"/>
      <c r="F132" s="33" t="s">
        <v>139</v>
      </c>
      <c r="G132" s="27"/>
      <c r="H132" s="12"/>
      <c r="I132" s="13"/>
      <c r="J132" s="13"/>
      <c r="K132" s="13"/>
      <c r="L132" s="14"/>
    </row>
    <row r="133" spans="1:12" x14ac:dyDescent="0.15">
      <c r="A133" s="22" t="s">
        <v>160</v>
      </c>
      <c r="B133" s="23" t="s">
        <v>17</v>
      </c>
      <c r="C133" s="30">
        <v>43900</v>
      </c>
      <c r="D133" s="11" t="s">
        <v>9</v>
      </c>
      <c r="E133" s="21"/>
      <c r="F133" s="34"/>
      <c r="G133" s="26"/>
      <c r="H133" s="12"/>
      <c r="I133" s="13"/>
      <c r="J133" s="13"/>
      <c r="K133" s="13"/>
      <c r="L133" s="14"/>
    </row>
    <row r="134" spans="1:12" x14ac:dyDescent="0.15">
      <c r="A134" s="43" t="s">
        <v>18</v>
      </c>
      <c r="B134" s="44"/>
      <c r="C134" s="45"/>
      <c r="D134" s="24"/>
      <c r="E134" s="25"/>
      <c r="F134" s="35"/>
      <c r="G134" s="15"/>
      <c r="H134" s="15"/>
      <c r="I134" s="16"/>
      <c r="J134" s="16"/>
      <c r="K134" s="16"/>
      <c r="L134" s="17"/>
    </row>
    <row r="135" spans="1:12" x14ac:dyDescent="0.15">
      <c r="A135" s="46" t="s">
        <v>165</v>
      </c>
      <c r="B135" s="47"/>
      <c r="C135" s="48"/>
      <c r="D135" s="7" t="s">
        <v>8</v>
      </c>
      <c r="E135" s="19" t="s">
        <v>161</v>
      </c>
      <c r="F135" s="32" t="s">
        <v>218</v>
      </c>
      <c r="G135" s="26" t="s">
        <v>166</v>
      </c>
      <c r="H135" s="8" t="s">
        <v>1</v>
      </c>
      <c r="I135" s="20">
        <v>3784000</v>
      </c>
      <c r="J135" s="20">
        <v>2750000</v>
      </c>
      <c r="K135" s="9">
        <f t="shared" ref="K135" si="5">ROUNDDOWN((J135/I135),3)</f>
        <v>0.72599999999999998</v>
      </c>
      <c r="L135" s="10"/>
    </row>
    <row r="136" spans="1:12" x14ac:dyDescent="0.15">
      <c r="A136" s="40" t="s">
        <v>136</v>
      </c>
      <c r="B136" s="41"/>
      <c r="C136" s="42"/>
      <c r="D136" s="11" t="s">
        <v>14</v>
      </c>
      <c r="E136" s="21"/>
      <c r="F136" s="33" t="s">
        <v>167</v>
      </c>
      <c r="G136" s="27"/>
      <c r="H136" s="12"/>
      <c r="I136" s="13"/>
      <c r="J136" s="13"/>
      <c r="K136" s="13"/>
      <c r="L136" s="14"/>
    </row>
    <row r="137" spans="1:12" x14ac:dyDescent="0.15">
      <c r="A137" s="22" t="s">
        <v>160</v>
      </c>
      <c r="B137" s="23" t="s">
        <v>17</v>
      </c>
      <c r="C137" s="30">
        <v>43889</v>
      </c>
      <c r="D137" s="11" t="s">
        <v>9</v>
      </c>
      <c r="E137" s="21"/>
      <c r="F137" s="34"/>
      <c r="G137" s="26"/>
      <c r="H137" s="12"/>
      <c r="I137" s="13"/>
      <c r="J137" s="13"/>
      <c r="K137" s="13"/>
      <c r="L137" s="14"/>
    </row>
    <row r="138" spans="1:12" x14ac:dyDescent="0.15">
      <c r="A138" s="43" t="s">
        <v>18</v>
      </c>
      <c r="B138" s="44"/>
      <c r="C138" s="45"/>
      <c r="D138" s="24"/>
      <c r="E138" s="25"/>
      <c r="F138" s="35"/>
      <c r="G138" s="15"/>
      <c r="H138" s="15"/>
      <c r="I138" s="16"/>
      <c r="J138" s="16"/>
      <c r="K138" s="16"/>
      <c r="L138" s="17"/>
    </row>
    <row r="139" spans="1:12" x14ac:dyDescent="0.15">
      <c r="A139" s="52" t="s">
        <v>168</v>
      </c>
      <c r="B139" s="53"/>
      <c r="C139" s="54"/>
      <c r="D139" s="7" t="s">
        <v>8</v>
      </c>
      <c r="E139" s="19" t="s">
        <v>170</v>
      </c>
      <c r="F139" s="32" t="s">
        <v>171</v>
      </c>
      <c r="G139" s="26" t="s">
        <v>173</v>
      </c>
      <c r="H139" s="8" t="s">
        <v>1</v>
      </c>
      <c r="I139" s="20">
        <v>15939000</v>
      </c>
      <c r="J139" s="20">
        <v>15785000</v>
      </c>
      <c r="K139" s="9">
        <f>ROUNDDOWN((J139/I139),3)</f>
        <v>0.99</v>
      </c>
      <c r="L139" s="10"/>
    </row>
    <row r="140" spans="1:12" x14ac:dyDescent="0.15">
      <c r="A140" s="40" t="s">
        <v>41</v>
      </c>
      <c r="B140" s="41"/>
      <c r="C140" s="42"/>
      <c r="D140" s="11" t="s">
        <v>14</v>
      </c>
      <c r="E140" s="21"/>
      <c r="F140" s="33" t="s">
        <v>172</v>
      </c>
      <c r="G140" s="27"/>
      <c r="H140" s="12"/>
      <c r="I140" s="13"/>
      <c r="J140" s="13"/>
      <c r="K140" s="13"/>
      <c r="L140" s="14"/>
    </row>
    <row r="141" spans="1:12" x14ac:dyDescent="0.15">
      <c r="A141" s="22" t="s">
        <v>169</v>
      </c>
      <c r="B141" s="23" t="s">
        <v>17</v>
      </c>
      <c r="C141" s="30">
        <v>43889</v>
      </c>
      <c r="D141" s="11" t="s">
        <v>9</v>
      </c>
      <c r="E141" s="21"/>
      <c r="F141" s="34"/>
      <c r="G141" s="26"/>
      <c r="H141" s="12"/>
      <c r="I141" s="13"/>
      <c r="J141" s="13"/>
      <c r="K141" s="13"/>
      <c r="L141" s="14"/>
    </row>
    <row r="142" spans="1:12" x14ac:dyDescent="0.15">
      <c r="A142" s="43" t="s">
        <v>18</v>
      </c>
      <c r="B142" s="44"/>
      <c r="C142" s="45"/>
      <c r="D142" s="24"/>
      <c r="E142" s="25"/>
      <c r="F142" s="35"/>
      <c r="G142" s="15"/>
      <c r="H142" s="15"/>
      <c r="I142" s="16"/>
      <c r="J142" s="16"/>
      <c r="K142" s="16"/>
      <c r="L142" s="17"/>
    </row>
    <row r="143" spans="1:12" x14ac:dyDescent="0.15">
      <c r="A143" s="46" t="s">
        <v>174</v>
      </c>
      <c r="B143" s="47"/>
      <c r="C143" s="48"/>
      <c r="D143" s="7" t="s">
        <v>8</v>
      </c>
      <c r="E143" s="19" t="s">
        <v>176</v>
      </c>
      <c r="F143" s="32" t="s">
        <v>218</v>
      </c>
      <c r="G143" s="26" t="s">
        <v>166</v>
      </c>
      <c r="H143" s="8" t="s">
        <v>1</v>
      </c>
      <c r="I143" s="20">
        <v>9713000</v>
      </c>
      <c r="J143" s="20">
        <v>9240000</v>
      </c>
      <c r="K143" s="9">
        <f t="shared" ref="K143" si="6">ROUNDDOWN((J143/I143),3)</f>
        <v>0.95099999999999996</v>
      </c>
      <c r="L143" s="10"/>
    </row>
    <row r="144" spans="1:12" x14ac:dyDescent="0.15">
      <c r="A144" s="40" t="s">
        <v>73</v>
      </c>
      <c r="B144" s="41"/>
      <c r="C144" s="42"/>
      <c r="D144" s="11" t="s">
        <v>14</v>
      </c>
      <c r="E144" s="21"/>
      <c r="F144" s="33" t="s">
        <v>167</v>
      </c>
      <c r="G144" s="27"/>
      <c r="H144" s="12"/>
      <c r="I144" s="13"/>
      <c r="J144" s="13"/>
      <c r="K144" s="13"/>
      <c r="L144" s="14"/>
    </row>
    <row r="145" spans="1:12" x14ac:dyDescent="0.15">
      <c r="A145" s="22" t="s">
        <v>175</v>
      </c>
      <c r="B145" s="23" t="s">
        <v>17</v>
      </c>
      <c r="C145" s="30">
        <v>43889</v>
      </c>
      <c r="D145" s="11" t="s">
        <v>9</v>
      </c>
      <c r="E145" s="21"/>
      <c r="F145" s="34"/>
      <c r="G145" s="26"/>
      <c r="H145" s="12"/>
      <c r="I145" s="13"/>
      <c r="J145" s="13"/>
      <c r="K145" s="13"/>
      <c r="L145" s="14"/>
    </row>
    <row r="146" spans="1:12" x14ac:dyDescent="0.15">
      <c r="A146" s="43" t="s">
        <v>18</v>
      </c>
      <c r="B146" s="44"/>
      <c r="C146" s="45"/>
      <c r="D146" s="24"/>
      <c r="E146" s="25"/>
      <c r="F146" s="35"/>
      <c r="G146" s="15"/>
      <c r="H146" s="15"/>
      <c r="I146" s="16"/>
      <c r="J146" s="16"/>
      <c r="K146" s="16"/>
      <c r="L146" s="17"/>
    </row>
    <row r="147" spans="1:12" x14ac:dyDescent="0.15">
      <c r="A147" s="46" t="s">
        <v>177</v>
      </c>
      <c r="B147" s="47"/>
      <c r="C147" s="48"/>
      <c r="D147" s="7" t="s">
        <v>8</v>
      </c>
      <c r="E147" s="19" t="s">
        <v>176</v>
      </c>
      <c r="F147" s="32" t="s">
        <v>235</v>
      </c>
      <c r="G147" s="26" t="s">
        <v>179</v>
      </c>
      <c r="H147" s="8" t="s">
        <v>1</v>
      </c>
      <c r="I147" s="20">
        <v>4268000</v>
      </c>
      <c r="J147" s="20">
        <v>1980000</v>
      </c>
      <c r="K147" s="9">
        <f t="shared" ref="K147" si="7">ROUNDDOWN((J147/I147),3)</f>
        <v>0.46300000000000002</v>
      </c>
      <c r="L147" s="10"/>
    </row>
    <row r="148" spans="1:12" x14ac:dyDescent="0.15">
      <c r="A148" s="40" t="s">
        <v>41</v>
      </c>
      <c r="B148" s="41"/>
      <c r="C148" s="42"/>
      <c r="D148" s="11" t="s">
        <v>14</v>
      </c>
      <c r="E148" s="21"/>
      <c r="F148" s="33" t="s">
        <v>178</v>
      </c>
      <c r="G148" s="27"/>
      <c r="H148" s="12"/>
      <c r="I148" s="13"/>
      <c r="J148" s="13"/>
      <c r="K148" s="13"/>
      <c r="L148" s="14"/>
    </row>
    <row r="149" spans="1:12" x14ac:dyDescent="0.15">
      <c r="A149" s="22" t="s">
        <v>175</v>
      </c>
      <c r="B149" s="23" t="s">
        <v>17</v>
      </c>
      <c r="C149" s="30">
        <v>43892</v>
      </c>
      <c r="D149" s="11" t="s">
        <v>9</v>
      </c>
      <c r="E149" s="21"/>
      <c r="F149" s="34"/>
      <c r="G149" s="26"/>
      <c r="H149" s="12"/>
      <c r="I149" s="13"/>
      <c r="J149" s="13"/>
      <c r="K149" s="13"/>
      <c r="L149" s="14"/>
    </row>
    <row r="150" spans="1:12" x14ac:dyDescent="0.15">
      <c r="A150" s="43" t="s">
        <v>18</v>
      </c>
      <c r="B150" s="44"/>
      <c r="C150" s="45"/>
      <c r="D150" s="24"/>
      <c r="E150" s="25"/>
      <c r="F150" s="35"/>
      <c r="G150" s="15"/>
      <c r="H150" s="15"/>
      <c r="I150" s="16"/>
      <c r="J150" s="16"/>
      <c r="K150" s="16"/>
      <c r="L150" s="17"/>
    </row>
    <row r="151" spans="1:12" x14ac:dyDescent="0.15">
      <c r="A151" s="46" t="s">
        <v>180</v>
      </c>
      <c r="B151" s="47"/>
      <c r="C151" s="48"/>
      <c r="D151" s="7" t="s">
        <v>8</v>
      </c>
      <c r="E151" s="19" t="s">
        <v>182</v>
      </c>
      <c r="F151" s="32" t="s">
        <v>222</v>
      </c>
      <c r="G151" s="26" t="s">
        <v>183</v>
      </c>
      <c r="H151" s="8" t="s">
        <v>1</v>
      </c>
      <c r="I151" s="20">
        <v>3388000</v>
      </c>
      <c r="J151" s="20">
        <v>3300000</v>
      </c>
      <c r="K151" s="9">
        <f t="shared" ref="K151" si="8">ROUNDDOWN((J151/I151),3)</f>
        <v>0.97399999999999998</v>
      </c>
      <c r="L151" s="10"/>
    </row>
    <row r="152" spans="1:12" x14ac:dyDescent="0.15">
      <c r="A152" s="40" t="s">
        <v>41</v>
      </c>
      <c r="B152" s="41"/>
      <c r="C152" s="42"/>
      <c r="D152" s="11" t="s">
        <v>14</v>
      </c>
      <c r="E152" s="21"/>
      <c r="F152" s="33" t="s">
        <v>184</v>
      </c>
      <c r="G152" s="27"/>
      <c r="H152" s="12"/>
      <c r="I152" s="13"/>
      <c r="J152" s="13"/>
      <c r="K152" s="13"/>
      <c r="L152" s="14"/>
    </row>
    <row r="153" spans="1:12" x14ac:dyDescent="0.15">
      <c r="A153" s="22" t="s">
        <v>181</v>
      </c>
      <c r="B153" s="23" t="s">
        <v>17</v>
      </c>
      <c r="C153" s="30">
        <v>43907</v>
      </c>
      <c r="D153" s="11" t="s">
        <v>9</v>
      </c>
      <c r="E153" s="21"/>
      <c r="F153" s="34"/>
      <c r="G153" s="26"/>
      <c r="H153" s="12"/>
      <c r="I153" s="13"/>
      <c r="J153" s="13"/>
      <c r="K153" s="13"/>
      <c r="L153" s="14"/>
    </row>
    <row r="154" spans="1:12" x14ac:dyDescent="0.15">
      <c r="A154" s="43" t="s">
        <v>18</v>
      </c>
      <c r="B154" s="44"/>
      <c r="C154" s="45"/>
      <c r="D154" s="24"/>
      <c r="E154" s="25"/>
      <c r="F154" s="35"/>
      <c r="G154" s="15"/>
      <c r="H154" s="15"/>
      <c r="I154" s="16"/>
      <c r="J154" s="16"/>
      <c r="K154" s="16"/>
      <c r="L154" s="17"/>
    </row>
    <row r="155" spans="1:12" x14ac:dyDescent="0.15">
      <c r="A155" s="37" t="s">
        <v>185</v>
      </c>
      <c r="B155" s="38"/>
      <c r="C155" s="39"/>
      <c r="D155" s="7" t="s">
        <v>8</v>
      </c>
      <c r="E155" s="19" t="s">
        <v>182</v>
      </c>
      <c r="F155" s="32" t="s">
        <v>233</v>
      </c>
      <c r="G155" s="26" t="s">
        <v>187</v>
      </c>
      <c r="H155" s="8" t="s">
        <v>1</v>
      </c>
      <c r="I155" s="20">
        <v>4851000</v>
      </c>
      <c r="J155" s="20">
        <v>4400000</v>
      </c>
      <c r="K155" s="9">
        <f t="shared" ref="K155" si="9">ROUNDDOWN((J155/I155),3)</f>
        <v>0.90700000000000003</v>
      </c>
      <c r="L155" s="10"/>
    </row>
    <row r="156" spans="1:12" x14ac:dyDescent="0.15">
      <c r="A156" s="40" t="s">
        <v>186</v>
      </c>
      <c r="B156" s="41"/>
      <c r="C156" s="42"/>
      <c r="D156" s="11" t="s">
        <v>14</v>
      </c>
      <c r="E156" s="21"/>
      <c r="F156" s="33" t="s">
        <v>150</v>
      </c>
      <c r="G156" s="27"/>
      <c r="H156" s="12"/>
      <c r="I156" s="13"/>
      <c r="J156" s="13"/>
      <c r="K156" s="13"/>
      <c r="L156" s="14"/>
    </row>
    <row r="157" spans="1:12" x14ac:dyDescent="0.15">
      <c r="A157" s="22" t="s">
        <v>181</v>
      </c>
      <c r="B157" s="23" t="s">
        <v>17</v>
      </c>
      <c r="C157" s="30">
        <v>43889</v>
      </c>
      <c r="D157" s="11" t="s">
        <v>9</v>
      </c>
      <c r="E157" s="21"/>
      <c r="F157" s="34"/>
      <c r="G157" s="26"/>
      <c r="H157" s="12"/>
      <c r="I157" s="13"/>
      <c r="J157" s="13"/>
      <c r="K157" s="13"/>
      <c r="L157" s="14"/>
    </row>
    <row r="158" spans="1:12" x14ac:dyDescent="0.15">
      <c r="A158" s="43" t="s">
        <v>18</v>
      </c>
      <c r="B158" s="44"/>
      <c r="C158" s="45"/>
      <c r="D158" s="24"/>
      <c r="E158" s="25"/>
      <c r="F158" s="35"/>
      <c r="G158" s="15"/>
      <c r="H158" s="15"/>
      <c r="I158" s="16"/>
      <c r="J158" s="16"/>
      <c r="K158" s="16"/>
      <c r="L158" s="17"/>
    </row>
    <row r="159" spans="1:12" x14ac:dyDescent="0.15">
      <c r="A159" s="37" t="s">
        <v>188</v>
      </c>
      <c r="B159" s="38"/>
      <c r="C159" s="39"/>
      <c r="D159" s="7" t="s">
        <v>8</v>
      </c>
      <c r="E159" s="19" t="s">
        <v>182</v>
      </c>
      <c r="F159" s="32" t="s">
        <v>233</v>
      </c>
      <c r="G159" s="26" t="s">
        <v>187</v>
      </c>
      <c r="H159" s="8" t="s">
        <v>1</v>
      </c>
      <c r="I159" s="20">
        <v>3784000</v>
      </c>
      <c r="J159" s="20">
        <v>2530000</v>
      </c>
      <c r="K159" s="9">
        <f t="shared" ref="K159" si="10">ROUNDDOWN((J159/I159),3)</f>
        <v>0.66800000000000004</v>
      </c>
      <c r="L159" s="10"/>
    </row>
    <row r="160" spans="1:12" x14ac:dyDescent="0.15">
      <c r="A160" s="40" t="s">
        <v>186</v>
      </c>
      <c r="B160" s="41"/>
      <c r="C160" s="42"/>
      <c r="D160" s="11" t="s">
        <v>14</v>
      </c>
      <c r="E160" s="21"/>
      <c r="F160" s="33" t="s">
        <v>150</v>
      </c>
      <c r="G160" s="27"/>
      <c r="H160" s="12"/>
      <c r="I160" s="13"/>
      <c r="J160" s="13"/>
      <c r="K160" s="13"/>
      <c r="L160" s="14"/>
    </row>
    <row r="161" spans="1:12" x14ac:dyDescent="0.15">
      <c r="A161" s="22" t="s">
        <v>181</v>
      </c>
      <c r="B161" s="23" t="s">
        <v>17</v>
      </c>
      <c r="C161" s="30">
        <v>43889</v>
      </c>
      <c r="D161" s="11" t="s">
        <v>9</v>
      </c>
      <c r="E161" s="21"/>
      <c r="F161" s="34"/>
      <c r="G161" s="26"/>
      <c r="H161" s="12"/>
      <c r="I161" s="13"/>
      <c r="J161" s="13"/>
      <c r="K161" s="13"/>
      <c r="L161" s="14"/>
    </row>
    <row r="162" spans="1:12" x14ac:dyDescent="0.15">
      <c r="A162" s="43" t="s">
        <v>18</v>
      </c>
      <c r="B162" s="44"/>
      <c r="C162" s="45"/>
      <c r="D162" s="24"/>
      <c r="E162" s="25"/>
      <c r="F162" s="35"/>
      <c r="G162" s="15"/>
      <c r="H162" s="15"/>
      <c r="I162" s="16"/>
      <c r="J162" s="16"/>
      <c r="K162" s="16"/>
      <c r="L162" s="17"/>
    </row>
    <row r="163" spans="1:12" x14ac:dyDescent="0.15">
      <c r="A163" s="37" t="s">
        <v>189</v>
      </c>
      <c r="B163" s="38"/>
      <c r="C163" s="39"/>
      <c r="D163" s="7" t="s">
        <v>8</v>
      </c>
      <c r="E163" s="19" t="s">
        <v>191</v>
      </c>
      <c r="F163" s="32" t="s">
        <v>236</v>
      </c>
      <c r="G163" s="26" t="s">
        <v>193</v>
      </c>
      <c r="H163" s="8" t="s">
        <v>1</v>
      </c>
      <c r="I163" s="20">
        <v>4939000</v>
      </c>
      <c r="J163" s="20">
        <v>3850000</v>
      </c>
      <c r="K163" s="9">
        <f t="shared" ref="K163" si="11">ROUNDDOWN((J163/I163),3)</f>
        <v>0.77900000000000003</v>
      </c>
      <c r="L163" s="10"/>
    </row>
    <row r="164" spans="1:12" x14ac:dyDescent="0.15">
      <c r="A164" s="40" t="s">
        <v>41</v>
      </c>
      <c r="B164" s="41"/>
      <c r="C164" s="42"/>
      <c r="D164" s="11" t="s">
        <v>14</v>
      </c>
      <c r="E164" s="21"/>
      <c r="F164" s="33" t="s">
        <v>192</v>
      </c>
      <c r="G164" s="27"/>
      <c r="H164" s="12"/>
      <c r="I164" s="13"/>
      <c r="J164" s="13"/>
      <c r="K164" s="13"/>
      <c r="L164" s="14"/>
    </row>
    <row r="165" spans="1:12" x14ac:dyDescent="0.15">
      <c r="A165" s="22" t="s">
        <v>190</v>
      </c>
      <c r="B165" s="23" t="s">
        <v>17</v>
      </c>
      <c r="C165" s="30">
        <v>43889</v>
      </c>
      <c r="D165" s="11" t="s">
        <v>9</v>
      </c>
      <c r="E165" s="21"/>
      <c r="F165" s="34"/>
      <c r="G165" s="26"/>
      <c r="H165" s="12"/>
      <c r="I165" s="13"/>
      <c r="J165" s="13"/>
      <c r="K165" s="13"/>
      <c r="L165" s="14"/>
    </row>
    <row r="166" spans="1:12" x14ac:dyDescent="0.15">
      <c r="A166" s="43" t="s">
        <v>18</v>
      </c>
      <c r="B166" s="44"/>
      <c r="C166" s="45"/>
      <c r="D166" s="24"/>
      <c r="E166" s="25"/>
      <c r="F166" s="35"/>
      <c r="G166" s="15"/>
      <c r="H166" s="15"/>
      <c r="I166" s="16"/>
      <c r="J166" s="16"/>
      <c r="K166" s="16"/>
      <c r="L166" s="17"/>
    </row>
    <row r="167" spans="1:12" x14ac:dyDescent="0.15">
      <c r="A167" s="37" t="s">
        <v>194</v>
      </c>
      <c r="B167" s="38"/>
      <c r="C167" s="39"/>
      <c r="D167" s="7" t="s">
        <v>8</v>
      </c>
      <c r="E167" s="19" t="s">
        <v>113</v>
      </c>
      <c r="F167" s="32" t="s">
        <v>236</v>
      </c>
      <c r="G167" s="26" t="s">
        <v>193</v>
      </c>
      <c r="H167" s="8" t="s">
        <v>1</v>
      </c>
      <c r="I167" s="20">
        <v>4620000</v>
      </c>
      <c r="J167" s="20">
        <v>2970000</v>
      </c>
      <c r="K167" s="9">
        <f t="shared" ref="K167" si="12">ROUNDDOWN((J167/I167),3)</f>
        <v>0.64200000000000002</v>
      </c>
      <c r="L167" s="10"/>
    </row>
    <row r="168" spans="1:12" x14ac:dyDescent="0.15">
      <c r="A168" s="40" t="s">
        <v>41</v>
      </c>
      <c r="B168" s="41"/>
      <c r="C168" s="42"/>
      <c r="D168" s="11" t="s">
        <v>14</v>
      </c>
      <c r="E168" s="21"/>
      <c r="F168" s="33" t="s">
        <v>192</v>
      </c>
      <c r="G168" s="27"/>
      <c r="H168" s="12"/>
      <c r="I168" s="13"/>
      <c r="J168" s="13"/>
      <c r="K168" s="13"/>
      <c r="L168" s="14"/>
    </row>
    <row r="169" spans="1:12" x14ac:dyDescent="0.15">
      <c r="A169" s="22" t="s">
        <v>195</v>
      </c>
      <c r="B169" s="23" t="s">
        <v>17</v>
      </c>
      <c r="C169" s="30">
        <v>43889</v>
      </c>
      <c r="D169" s="11" t="s">
        <v>9</v>
      </c>
      <c r="E169" s="21"/>
      <c r="F169" s="34"/>
      <c r="G169" s="26"/>
      <c r="H169" s="12"/>
      <c r="I169" s="13"/>
      <c r="J169" s="13"/>
      <c r="K169" s="13"/>
      <c r="L169" s="14"/>
    </row>
    <row r="170" spans="1:12" x14ac:dyDescent="0.15">
      <c r="A170" s="43" t="s">
        <v>18</v>
      </c>
      <c r="B170" s="44"/>
      <c r="C170" s="45"/>
      <c r="D170" s="24"/>
      <c r="E170" s="25"/>
      <c r="F170" s="35"/>
      <c r="G170" s="15"/>
      <c r="H170" s="15"/>
      <c r="I170" s="16"/>
      <c r="J170" s="16"/>
      <c r="K170" s="16"/>
      <c r="L170" s="17"/>
    </row>
    <row r="171" spans="1:12" x14ac:dyDescent="0.15">
      <c r="A171" s="37" t="s">
        <v>196</v>
      </c>
      <c r="B171" s="38"/>
      <c r="C171" s="39"/>
      <c r="D171" s="7" t="s">
        <v>8</v>
      </c>
      <c r="E171" s="19" t="s">
        <v>113</v>
      </c>
      <c r="F171" s="32" t="s">
        <v>225</v>
      </c>
      <c r="G171" s="26" t="s">
        <v>197</v>
      </c>
      <c r="H171" s="8" t="s">
        <v>1</v>
      </c>
      <c r="I171" s="20">
        <v>4895000</v>
      </c>
      <c r="J171" s="20">
        <v>4895000</v>
      </c>
      <c r="K171" s="9">
        <f t="shared" ref="K171" si="13">ROUNDDOWN((J171/I171),3)</f>
        <v>1</v>
      </c>
      <c r="L171" s="10"/>
    </row>
    <row r="172" spans="1:12" x14ac:dyDescent="0.15">
      <c r="A172" s="40" t="s">
        <v>153</v>
      </c>
      <c r="B172" s="41"/>
      <c r="C172" s="42"/>
      <c r="D172" s="11" t="s">
        <v>14</v>
      </c>
      <c r="E172" s="21"/>
      <c r="F172" s="33" t="s">
        <v>83</v>
      </c>
      <c r="G172" s="27"/>
      <c r="H172" s="12"/>
      <c r="I172" s="13"/>
      <c r="J172" s="13"/>
      <c r="K172" s="13"/>
      <c r="L172" s="14"/>
    </row>
    <row r="173" spans="1:12" x14ac:dyDescent="0.15">
      <c r="A173" s="22" t="s">
        <v>195</v>
      </c>
      <c r="B173" s="23" t="s">
        <v>17</v>
      </c>
      <c r="C173" s="30">
        <v>43868</v>
      </c>
      <c r="D173" s="11" t="s">
        <v>9</v>
      </c>
      <c r="E173" s="21"/>
      <c r="F173" s="34"/>
      <c r="G173" s="26"/>
      <c r="H173" s="12"/>
      <c r="I173" s="13"/>
      <c r="J173" s="13"/>
      <c r="K173" s="13"/>
      <c r="L173" s="14"/>
    </row>
    <row r="174" spans="1:12" x14ac:dyDescent="0.15">
      <c r="A174" s="43" t="s">
        <v>18</v>
      </c>
      <c r="B174" s="44"/>
      <c r="C174" s="45"/>
      <c r="D174" s="24"/>
      <c r="E174" s="25"/>
      <c r="F174" s="35"/>
      <c r="G174" s="15"/>
      <c r="H174" s="15"/>
      <c r="I174" s="16"/>
      <c r="J174" s="16"/>
      <c r="K174" s="16"/>
      <c r="L174" s="17"/>
    </row>
    <row r="175" spans="1:12" x14ac:dyDescent="0.15">
      <c r="A175" s="37" t="s">
        <v>198</v>
      </c>
      <c r="B175" s="38"/>
      <c r="C175" s="39"/>
      <c r="D175" s="7" t="s">
        <v>8</v>
      </c>
      <c r="E175" s="19" t="s">
        <v>201</v>
      </c>
      <c r="F175" s="32" t="s">
        <v>237</v>
      </c>
      <c r="G175" s="26" t="s">
        <v>203</v>
      </c>
      <c r="H175" s="8" t="s">
        <v>1</v>
      </c>
      <c r="I175" s="20">
        <v>2860000</v>
      </c>
      <c r="J175" s="20">
        <v>1188000</v>
      </c>
      <c r="K175" s="9">
        <f t="shared" ref="K175" si="14">ROUNDDOWN((J175/I175),3)</f>
        <v>0.41499999999999998</v>
      </c>
      <c r="L175" s="10"/>
    </row>
    <row r="176" spans="1:12" x14ac:dyDescent="0.15">
      <c r="A176" s="40" t="s">
        <v>199</v>
      </c>
      <c r="B176" s="41"/>
      <c r="C176" s="42"/>
      <c r="D176" s="11" t="s">
        <v>14</v>
      </c>
      <c r="E176" s="21"/>
      <c r="F176" s="33" t="s">
        <v>202</v>
      </c>
      <c r="G176" s="27"/>
      <c r="H176" s="12"/>
      <c r="I176" s="13"/>
      <c r="J176" s="13"/>
      <c r="K176" s="13"/>
      <c r="L176" s="14"/>
    </row>
    <row r="177" spans="1:12" x14ac:dyDescent="0.15">
      <c r="A177" s="22" t="s">
        <v>200</v>
      </c>
      <c r="B177" s="23" t="s">
        <v>17</v>
      </c>
      <c r="C177" s="30">
        <v>43906</v>
      </c>
      <c r="D177" s="11" t="s">
        <v>9</v>
      </c>
      <c r="E177" s="21"/>
      <c r="F177" s="34"/>
      <c r="G177" s="26"/>
      <c r="H177" s="12"/>
      <c r="I177" s="13"/>
      <c r="J177" s="13"/>
      <c r="K177" s="13"/>
      <c r="L177" s="14"/>
    </row>
    <row r="178" spans="1:12" x14ac:dyDescent="0.15">
      <c r="A178" s="43" t="s">
        <v>18</v>
      </c>
      <c r="B178" s="44"/>
      <c r="C178" s="45"/>
      <c r="D178" s="24"/>
      <c r="E178" s="25"/>
      <c r="F178" s="35"/>
      <c r="G178" s="15"/>
      <c r="H178" s="15"/>
      <c r="I178" s="16"/>
      <c r="J178" s="16"/>
      <c r="K178" s="16"/>
      <c r="L178" s="17"/>
    </row>
    <row r="179" spans="1:12" x14ac:dyDescent="0.15">
      <c r="A179" s="37" t="s">
        <v>204</v>
      </c>
      <c r="B179" s="38"/>
      <c r="C179" s="39"/>
      <c r="D179" s="7" t="s">
        <v>8</v>
      </c>
      <c r="E179" s="19" t="s">
        <v>201</v>
      </c>
      <c r="F179" s="32" t="s">
        <v>238</v>
      </c>
      <c r="G179" s="26" t="s">
        <v>206</v>
      </c>
      <c r="H179" s="8" t="s">
        <v>1</v>
      </c>
      <c r="I179" s="20">
        <v>4213000</v>
      </c>
      <c r="J179" s="20">
        <v>3190000</v>
      </c>
      <c r="K179" s="9">
        <f t="shared" ref="K179" si="15">ROUNDDOWN((J179/I179),3)</f>
        <v>0.75700000000000001</v>
      </c>
      <c r="L179" s="10"/>
    </row>
    <row r="180" spans="1:12" x14ac:dyDescent="0.15">
      <c r="A180" s="40" t="s">
        <v>199</v>
      </c>
      <c r="B180" s="41"/>
      <c r="C180" s="42"/>
      <c r="D180" s="11" t="s">
        <v>14</v>
      </c>
      <c r="E180" s="21"/>
      <c r="F180" s="33" t="s">
        <v>205</v>
      </c>
      <c r="G180" s="27"/>
      <c r="H180" s="12"/>
      <c r="I180" s="13"/>
      <c r="J180" s="13"/>
      <c r="K180" s="13"/>
      <c r="L180" s="14"/>
    </row>
    <row r="181" spans="1:12" x14ac:dyDescent="0.15">
      <c r="A181" s="22" t="s">
        <v>200</v>
      </c>
      <c r="B181" s="23" t="s">
        <v>17</v>
      </c>
      <c r="C181" s="30">
        <v>43909</v>
      </c>
      <c r="D181" s="11" t="s">
        <v>9</v>
      </c>
      <c r="E181" s="21"/>
      <c r="F181" s="34"/>
      <c r="G181" s="26"/>
      <c r="H181" s="12"/>
      <c r="I181" s="13"/>
      <c r="J181" s="13"/>
      <c r="K181" s="13"/>
      <c r="L181" s="14"/>
    </row>
    <row r="182" spans="1:12" x14ac:dyDescent="0.15">
      <c r="A182" s="43" t="s">
        <v>18</v>
      </c>
      <c r="B182" s="44"/>
      <c r="C182" s="45"/>
      <c r="D182" s="24"/>
      <c r="E182" s="25"/>
      <c r="F182" s="35"/>
      <c r="G182" s="15"/>
      <c r="H182" s="15"/>
      <c r="I182" s="16"/>
      <c r="J182" s="16"/>
      <c r="K182" s="16"/>
      <c r="L182" s="17"/>
    </row>
    <row r="183" spans="1:12" x14ac:dyDescent="0.15">
      <c r="A183" s="37" t="s">
        <v>207</v>
      </c>
      <c r="B183" s="38"/>
      <c r="C183" s="39"/>
      <c r="D183" s="7" t="s">
        <v>8</v>
      </c>
      <c r="E183" s="19" t="s">
        <v>208</v>
      </c>
      <c r="F183" s="32" t="s">
        <v>230</v>
      </c>
      <c r="G183" s="26" t="s">
        <v>140</v>
      </c>
      <c r="H183" s="8" t="s">
        <v>1</v>
      </c>
      <c r="I183" s="20">
        <v>7073000</v>
      </c>
      <c r="J183" s="20">
        <v>7029000</v>
      </c>
      <c r="K183" s="9">
        <f t="shared" ref="K183" si="16">ROUNDDOWN((J183/I183),3)</f>
        <v>0.99299999999999999</v>
      </c>
      <c r="L183" s="10"/>
    </row>
    <row r="184" spans="1:12" x14ac:dyDescent="0.15">
      <c r="A184" s="40" t="s">
        <v>199</v>
      </c>
      <c r="B184" s="41"/>
      <c r="C184" s="42"/>
      <c r="D184" s="11" t="s">
        <v>14</v>
      </c>
      <c r="E184" s="21"/>
      <c r="F184" s="33" t="s">
        <v>139</v>
      </c>
      <c r="G184" s="27"/>
      <c r="H184" s="12"/>
      <c r="I184" s="13"/>
      <c r="J184" s="13"/>
      <c r="K184" s="13"/>
      <c r="L184" s="14"/>
    </row>
    <row r="185" spans="1:12" x14ac:dyDescent="0.15">
      <c r="A185" s="22" t="s">
        <v>60</v>
      </c>
      <c r="B185" s="23" t="s">
        <v>17</v>
      </c>
      <c r="C185" s="30">
        <v>43906</v>
      </c>
      <c r="D185" s="11" t="s">
        <v>9</v>
      </c>
      <c r="E185" s="21"/>
      <c r="F185" s="34"/>
      <c r="G185" s="26"/>
      <c r="H185" s="12"/>
      <c r="I185" s="13"/>
      <c r="J185" s="13"/>
      <c r="K185" s="13"/>
      <c r="L185" s="14"/>
    </row>
    <row r="186" spans="1:12" x14ac:dyDescent="0.15">
      <c r="A186" s="43" t="s">
        <v>18</v>
      </c>
      <c r="B186" s="44"/>
      <c r="C186" s="45"/>
      <c r="D186" s="24"/>
      <c r="E186" s="25"/>
      <c r="F186" s="35"/>
      <c r="G186" s="15"/>
      <c r="H186" s="15"/>
      <c r="I186" s="16"/>
      <c r="J186" s="16"/>
      <c r="K186" s="16"/>
      <c r="L186" s="17"/>
    </row>
    <row r="187" spans="1:12" x14ac:dyDescent="0.15">
      <c r="A187" s="37" t="s">
        <v>209</v>
      </c>
      <c r="B187" s="38"/>
      <c r="C187" s="39"/>
      <c r="D187" s="7" t="s">
        <v>8</v>
      </c>
      <c r="E187" s="19" t="s">
        <v>208</v>
      </c>
      <c r="F187" s="32" t="s">
        <v>221</v>
      </c>
      <c r="G187" s="26" t="s">
        <v>57</v>
      </c>
      <c r="H187" s="8" t="s">
        <v>1</v>
      </c>
      <c r="I187" s="20">
        <v>4939000</v>
      </c>
      <c r="J187" s="20">
        <v>4477000</v>
      </c>
      <c r="K187" s="9">
        <f t="shared" ref="K187" si="17">ROUNDDOWN((J187/I187),3)</f>
        <v>0.90600000000000003</v>
      </c>
      <c r="L187" s="10"/>
    </row>
    <row r="188" spans="1:12" x14ac:dyDescent="0.15">
      <c r="A188" s="40" t="s">
        <v>55</v>
      </c>
      <c r="B188" s="41"/>
      <c r="C188" s="42"/>
      <c r="D188" s="11" t="s">
        <v>14</v>
      </c>
      <c r="E188" s="21"/>
      <c r="F188" s="33" t="s">
        <v>56</v>
      </c>
      <c r="G188" s="27"/>
      <c r="H188" s="12"/>
      <c r="I188" s="13"/>
      <c r="J188" s="13"/>
      <c r="K188" s="13"/>
      <c r="L188" s="14"/>
    </row>
    <row r="189" spans="1:12" x14ac:dyDescent="0.15">
      <c r="A189" s="22" t="s">
        <v>60</v>
      </c>
      <c r="B189" s="23" t="s">
        <v>17</v>
      </c>
      <c r="C189" s="30">
        <v>43906</v>
      </c>
      <c r="D189" s="11" t="s">
        <v>9</v>
      </c>
      <c r="E189" s="21"/>
      <c r="F189" s="34"/>
      <c r="G189" s="26"/>
      <c r="H189" s="12"/>
      <c r="I189" s="13"/>
      <c r="J189" s="13"/>
      <c r="K189" s="13"/>
      <c r="L189" s="14"/>
    </row>
    <row r="190" spans="1:12" x14ac:dyDescent="0.15">
      <c r="A190" s="43" t="s">
        <v>18</v>
      </c>
      <c r="B190" s="44"/>
      <c r="C190" s="45"/>
      <c r="D190" s="24"/>
      <c r="E190" s="25"/>
      <c r="F190" s="35"/>
      <c r="G190" s="15"/>
      <c r="H190" s="15"/>
      <c r="I190" s="16"/>
      <c r="J190" s="16"/>
      <c r="K190" s="16"/>
      <c r="L190" s="17"/>
    </row>
    <row r="191" spans="1:12" x14ac:dyDescent="0.15">
      <c r="A191" s="37" t="s">
        <v>210</v>
      </c>
      <c r="B191" s="38"/>
      <c r="C191" s="39"/>
      <c r="D191" s="7" t="s">
        <v>8</v>
      </c>
      <c r="E191" s="19" t="s">
        <v>208</v>
      </c>
      <c r="F191" s="32" t="s">
        <v>230</v>
      </c>
      <c r="G191" s="26" t="s">
        <v>140</v>
      </c>
      <c r="H191" s="8" t="s">
        <v>1</v>
      </c>
      <c r="I191" s="20">
        <v>3674000</v>
      </c>
      <c r="J191" s="20">
        <v>3135000</v>
      </c>
      <c r="K191" s="9">
        <f t="shared" ref="K191" si="18">ROUNDDOWN((J191/I191),3)</f>
        <v>0.85299999999999998</v>
      </c>
      <c r="L191" s="10"/>
    </row>
    <row r="192" spans="1:12" x14ac:dyDescent="0.15">
      <c r="A192" s="40" t="s">
        <v>199</v>
      </c>
      <c r="B192" s="41"/>
      <c r="C192" s="42"/>
      <c r="D192" s="11" t="s">
        <v>14</v>
      </c>
      <c r="E192" s="21"/>
      <c r="F192" s="33" t="s">
        <v>139</v>
      </c>
      <c r="G192" s="27"/>
      <c r="H192" s="12"/>
      <c r="I192" s="13"/>
      <c r="J192" s="13"/>
      <c r="K192" s="13"/>
      <c r="L192" s="14"/>
    </row>
    <row r="193" spans="1:12" x14ac:dyDescent="0.15">
      <c r="A193" s="22" t="s">
        <v>60</v>
      </c>
      <c r="B193" s="23" t="s">
        <v>17</v>
      </c>
      <c r="C193" s="30">
        <v>44012</v>
      </c>
      <c r="D193" s="11" t="s">
        <v>9</v>
      </c>
      <c r="E193" s="21"/>
      <c r="F193" s="34"/>
      <c r="G193" s="26"/>
      <c r="H193" s="12"/>
      <c r="I193" s="13"/>
      <c r="J193" s="13"/>
      <c r="K193" s="13"/>
      <c r="L193" s="14"/>
    </row>
    <row r="194" spans="1:12" x14ac:dyDescent="0.15">
      <c r="A194" s="43" t="s">
        <v>18</v>
      </c>
      <c r="B194" s="44"/>
      <c r="C194" s="45"/>
      <c r="D194" s="24"/>
      <c r="E194" s="25"/>
      <c r="F194" s="35"/>
      <c r="G194" s="15"/>
      <c r="H194" s="15"/>
      <c r="I194" s="16"/>
      <c r="J194" s="16"/>
      <c r="K194" s="16"/>
      <c r="L194" s="17"/>
    </row>
    <row r="195" spans="1:12" x14ac:dyDescent="0.15">
      <c r="A195" s="37" t="s">
        <v>211</v>
      </c>
      <c r="B195" s="38"/>
      <c r="C195" s="39"/>
      <c r="D195" s="7" t="s">
        <v>8</v>
      </c>
      <c r="E195" s="19" t="s">
        <v>208</v>
      </c>
      <c r="F195" s="32" t="s">
        <v>239</v>
      </c>
      <c r="G195" s="26" t="s">
        <v>213</v>
      </c>
      <c r="H195" s="8" t="s">
        <v>1</v>
      </c>
      <c r="I195" s="20">
        <v>2596000</v>
      </c>
      <c r="J195" s="20">
        <v>1595000</v>
      </c>
      <c r="K195" s="9">
        <f t="shared" ref="K195" si="19">ROUNDDOWN((J195/I195),3)</f>
        <v>0.61399999999999999</v>
      </c>
      <c r="L195" s="10"/>
    </row>
    <row r="196" spans="1:12" x14ac:dyDescent="0.15">
      <c r="A196" s="40" t="s">
        <v>199</v>
      </c>
      <c r="B196" s="41"/>
      <c r="C196" s="42"/>
      <c r="D196" s="11" t="s">
        <v>14</v>
      </c>
      <c r="E196" s="21"/>
      <c r="F196" s="33" t="s">
        <v>212</v>
      </c>
      <c r="G196" s="27"/>
      <c r="H196" s="12"/>
      <c r="I196" s="13"/>
      <c r="J196" s="13"/>
      <c r="K196" s="13"/>
      <c r="L196" s="14"/>
    </row>
    <row r="197" spans="1:12" x14ac:dyDescent="0.15">
      <c r="A197" s="22" t="s">
        <v>60</v>
      </c>
      <c r="B197" s="23" t="s">
        <v>17</v>
      </c>
      <c r="C197" s="30">
        <v>43917</v>
      </c>
      <c r="D197" s="11" t="s">
        <v>9</v>
      </c>
      <c r="E197" s="21"/>
      <c r="F197" s="34"/>
      <c r="G197" s="26"/>
      <c r="H197" s="12"/>
      <c r="I197" s="13"/>
      <c r="J197" s="13"/>
      <c r="K197" s="13"/>
      <c r="L197" s="14"/>
    </row>
    <row r="198" spans="1:12" x14ac:dyDescent="0.15">
      <c r="A198" s="43" t="s">
        <v>18</v>
      </c>
      <c r="B198" s="44"/>
      <c r="C198" s="45"/>
      <c r="D198" s="24"/>
      <c r="E198" s="25"/>
      <c r="F198" s="35"/>
      <c r="G198" s="15"/>
      <c r="H198" s="15"/>
      <c r="I198" s="16"/>
      <c r="J198" s="16"/>
      <c r="K198" s="16"/>
      <c r="L198" s="17"/>
    </row>
    <row r="199" spans="1:12" x14ac:dyDescent="0.15">
      <c r="A199" s="37" t="s">
        <v>240</v>
      </c>
      <c r="B199" s="38"/>
      <c r="C199" s="39"/>
      <c r="D199" s="7" t="s">
        <v>8</v>
      </c>
      <c r="E199" s="31">
        <v>43847</v>
      </c>
      <c r="F199" s="32" t="s">
        <v>216</v>
      </c>
      <c r="G199" s="26" t="s">
        <v>26</v>
      </c>
      <c r="H199" s="8" t="s">
        <v>1</v>
      </c>
      <c r="I199" s="20">
        <v>4994000</v>
      </c>
      <c r="J199" s="20">
        <v>4895000</v>
      </c>
      <c r="K199" s="9">
        <f t="shared" ref="K199" si="20">ROUNDDOWN((J199/I199),3)</f>
        <v>0.98</v>
      </c>
      <c r="L199" s="10"/>
    </row>
    <row r="200" spans="1:12" x14ac:dyDescent="0.15">
      <c r="A200" s="40" t="s">
        <v>41</v>
      </c>
      <c r="B200" s="41"/>
      <c r="C200" s="42"/>
      <c r="D200" s="11" t="s">
        <v>14</v>
      </c>
      <c r="E200" s="21"/>
      <c r="F200" s="33" t="s">
        <v>27</v>
      </c>
      <c r="G200" s="27"/>
      <c r="H200" s="12"/>
      <c r="I200" s="13"/>
      <c r="J200" s="13"/>
      <c r="K200" s="13"/>
      <c r="L200" s="14"/>
    </row>
    <row r="201" spans="1:12" x14ac:dyDescent="0.15">
      <c r="A201" s="29">
        <v>43848</v>
      </c>
      <c r="B201" s="23" t="s">
        <v>17</v>
      </c>
      <c r="C201" s="30">
        <v>43903</v>
      </c>
      <c r="D201" s="11" t="s">
        <v>9</v>
      </c>
      <c r="E201" s="21"/>
      <c r="F201" s="34"/>
      <c r="G201" s="26"/>
      <c r="H201" s="12"/>
      <c r="I201" s="13"/>
      <c r="J201" s="13"/>
      <c r="K201" s="13"/>
      <c r="L201" s="14"/>
    </row>
    <row r="202" spans="1:12" x14ac:dyDescent="0.15">
      <c r="A202" s="43" t="s">
        <v>18</v>
      </c>
      <c r="B202" s="44"/>
      <c r="C202" s="45"/>
      <c r="D202" s="24"/>
      <c r="E202" s="25"/>
      <c r="F202" s="35"/>
      <c r="G202" s="15"/>
      <c r="H202" s="15"/>
      <c r="I202" s="16"/>
      <c r="J202" s="16"/>
      <c r="K202" s="16"/>
      <c r="L202" s="17"/>
    </row>
    <row r="203" spans="1:12" x14ac:dyDescent="0.15">
      <c r="A203" s="37" t="s">
        <v>241</v>
      </c>
      <c r="B203" s="38"/>
      <c r="C203" s="39"/>
      <c r="D203" s="7" t="s">
        <v>8</v>
      </c>
      <c r="E203" s="31">
        <v>43847</v>
      </c>
      <c r="F203" s="32" t="s">
        <v>228</v>
      </c>
      <c r="G203" s="26" t="s">
        <v>126</v>
      </c>
      <c r="H203" s="8" t="s">
        <v>1</v>
      </c>
      <c r="I203" s="20">
        <v>3927000</v>
      </c>
      <c r="J203" s="20">
        <v>2541000</v>
      </c>
      <c r="K203" s="9">
        <f t="shared" ref="K203" si="21">ROUNDDOWN((J203/I203),3)</f>
        <v>0.64700000000000002</v>
      </c>
      <c r="L203" s="10"/>
    </row>
    <row r="204" spans="1:12" x14ac:dyDescent="0.15">
      <c r="A204" s="40" t="s">
        <v>41</v>
      </c>
      <c r="B204" s="41"/>
      <c r="C204" s="42"/>
      <c r="D204" s="11" t="s">
        <v>14</v>
      </c>
      <c r="E204" s="21"/>
      <c r="F204" s="33" t="s">
        <v>125</v>
      </c>
      <c r="G204" s="27"/>
      <c r="H204" s="12"/>
      <c r="I204" s="13"/>
      <c r="J204" s="13"/>
      <c r="K204" s="13"/>
      <c r="L204" s="14"/>
    </row>
    <row r="205" spans="1:12" x14ac:dyDescent="0.15">
      <c r="A205" s="29">
        <v>43848</v>
      </c>
      <c r="B205" s="23" t="s">
        <v>17</v>
      </c>
      <c r="C205" s="30">
        <v>43945</v>
      </c>
      <c r="D205" s="11" t="s">
        <v>9</v>
      </c>
      <c r="E205" s="21"/>
      <c r="F205" s="34"/>
      <c r="G205" s="26"/>
      <c r="H205" s="12"/>
      <c r="I205" s="13"/>
      <c r="J205" s="13"/>
      <c r="K205" s="13"/>
      <c r="L205" s="14"/>
    </row>
    <row r="206" spans="1:12" x14ac:dyDescent="0.15">
      <c r="A206" s="43" t="s">
        <v>18</v>
      </c>
      <c r="B206" s="44"/>
      <c r="C206" s="45"/>
      <c r="D206" s="24"/>
      <c r="E206" s="25"/>
      <c r="F206" s="35"/>
      <c r="G206" s="15"/>
      <c r="H206" s="15"/>
      <c r="I206" s="16"/>
      <c r="J206" s="16"/>
      <c r="K206" s="16"/>
      <c r="L206" s="17"/>
    </row>
    <row r="207" spans="1:12" x14ac:dyDescent="0.15">
      <c r="A207" s="37" t="s">
        <v>242</v>
      </c>
      <c r="B207" s="38"/>
      <c r="C207" s="39"/>
      <c r="D207" s="7" t="s">
        <v>8</v>
      </c>
      <c r="E207" s="31">
        <v>43854</v>
      </c>
      <c r="F207" s="32" t="s">
        <v>243</v>
      </c>
      <c r="G207" s="26" t="s">
        <v>245</v>
      </c>
      <c r="H207" s="8" t="s">
        <v>1</v>
      </c>
      <c r="I207" s="20">
        <v>6666000</v>
      </c>
      <c r="J207" s="20">
        <v>5060000</v>
      </c>
      <c r="K207" s="9">
        <f t="shared" ref="K207" si="22">ROUNDDOWN((J207/I207),3)</f>
        <v>0.75900000000000001</v>
      </c>
      <c r="L207" s="10"/>
    </row>
    <row r="208" spans="1:12" x14ac:dyDescent="0.15">
      <c r="A208" s="40" t="s">
        <v>41</v>
      </c>
      <c r="B208" s="41"/>
      <c r="C208" s="42"/>
      <c r="D208" s="11" t="s">
        <v>14</v>
      </c>
      <c r="E208" s="21"/>
      <c r="F208" s="33" t="s">
        <v>244</v>
      </c>
      <c r="G208" s="27"/>
      <c r="H208" s="12"/>
      <c r="I208" s="13"/>
      <c r="J208" s="13"/>
      <c r="K208" s="13"/>
      <c r="L208" s="14"/>
    </row>
    <row r="209" spans="1:12" x14ac:dyDescent="0.15">
      <c r="A209" s="29">
        <v>43855</v>
      </c>
      <c r="B209" s="23" t="s">
        <v>17</v>
      </c>
      <c r="C209" s="30">
        <v>44104</v>
      </c>
      <c r="D209" s="11" t="s">
        <v>9</v>
      </c>
      <c r="E209" s="21"/>
      <c r="F209" s="34"/>
      <c r="G209" s="26"/>
      <c r="H209" s="12"/>
      <c r="I209" s="13"/>
      <c r="J209" s="13"/>
      <c r="K209" s="13"/>
      <c r="L209" s="14"/>
    </row>
    <row r="210" spans="1:12" x14ac:dyDescent="0.15">
      <c r="A210" s="43" t="s">
        <v>18</v>
      </c>
      <c r="B210" s="44"/>
      <c r="C210" s="45"/>
      <c r="D210" s="24"/>
      <c r="E210" s="25"/>
      <c r="F210" s="35"/>
      <c r="G210" s="15"/>
      <c r="H210" s="15"/>
      <c r="I210" s="16"/>
      <c r="J210" s="16"/>
      <c r="K210" s="16"/>
      <c r="L210" s="17"/>
    </row>
    <row r="211" spans="1:12" x14ac:dyDescent="0.15">
      <c r="A211" s="37" t="s">
        <v>246</v>
      </c>
      <c r="B211" s="38"/>
      <c r="C211" s="39"/>
      <c r="D211" s="7" t="s">
        <v>8</v>
      </c>
      <c r="E211" s="31">
        <v>43874</v>
      </c>
      <c r="F211" s="32" t="s">
        <v>232</v>
      </c>
      <c r="G211" s="26" t="s">
        <v>147</v>
      </c>
      <c r="H211" s="8" t="s">
        <v>1</v>
      </c>
      <c r="I211" s="20">
        <v>8140000</v>
      </c>
      <c r="J211" s="20">
        <v>6160000</v>
      </c>
      <c r="K211" s="9">
        <f t="shared" ref="K211" si="23">ROUNDDOWN((J211/I211),3)</f>
        <v>0.75600000000000001</v>
      </c>
      <c r="L211" s="10"/>
    </row>
    <row r="212" spans="1:12" x14ac:dyDescent="0.15">
      <c r="A212" s="40" t="s">
        <v>41</v>
      </c>
      <c r="B212" s="41"/>
      <c r="C212" s="42"/>
      <c r="D212" s="11" t="s">
        <v>14</v>
      </c>
      <c r="E212" s="21"/>
      <c r="F212" s="33" t="s">
        <v>146</v>
      </c>
      <c r="G212" s="27"/>
      <c r="H212" s="12"/>
      <c r="I212" s="13"/>
      <c r="J212" s="13"/>
      <c r="K212" s="13"/>
      <c r="L212" s="14"/>
    </row>
    <row r="213" spans="1:12" x14ac:dyDescent="0.15">
      <c r="A213" s="29">
        <v>43875</v>
      </c>
      <c r="B213" s="23" t="s">
        <v>17</v>
      </c>
      <c r="C213" s="30">
        <v>44012</v>
      </c>
      <c r="D213" s="11" t="s">
        <v>9</v>
      </c>
      <c r="E213" s="21"/>
      <c r="F213" s="34"/>
      <c r="G213" s="26"/>
      <c r="H213" s="12"/>
      <c r="I213" s="13"/>
      <c r="J213" s="13"/>
      <c r="K213" s="13"/>
      <c r="L213" s="14"/>
    </row>
    <row r="214" spans="1:12" x14ac:dyDescent="0.15">
      <c r="A214" s="43" t="s">
        <v>18</v>
      </c>
      <c r="B214" s="44"/>
      <c r="C214" s="45"/>
      <c r="D214" s="24"/>
      <c r="E214" s="25"/>
      <c r="F214" s="35"/>
      <c r="G214" s="15"/>
      <c r="H214" s="15"/>
      <c r="I214" s="16"/>
      <c r="J214" s="16"/>
      <c r="K214" s="16"/>
      <c r="L214" s="17"/>
    </row>
  </sheetData>
  <mergeCells count="161">
    <mergeCell ref="A211:C211"/>
    <mergeCell ref="A212:C212"/>
    <mergeCell ref="A214:C214"/>
    <mergeCell ref="A155:C155"/>
    <mergeCell ref="A156:C156"/>
    <mergeCell ref="A158:C158"/>
    <mergeCell ref="A159:C159"/>
    <mergeCell ref="A160:C160"/>
    <mergeCell ref="A162:C162"/>
    <mergeCell ref="A143:C143"/>
    <mergeCell ref="A144:C144"/>
    <mergeCell ref="A146:C146"/>
    <mergeCell ref="A147:C147"/>
    <mergeCell ref="A148:C148"/>
    <mergeCell ref="A150:C150"/>
    <mergeCell ref="A151:C151"/>
    <mergeCell ref="A152:C152"/>
    <mergeCell ref="A154:C154"/>
    <mergeCell ref="A78:C78"/>
    <mergeCell ref="A67:C67"/>
    <mergeCell ref="A68:C68"/>
    <mergeCell ref="A70:C70"/>
    <mergeCell ref="A71:C71"/>
    <mergeCell ref="A72:C72"/>
    <mergeCell ref="A139:C139"/>
    <mergeCell ref="A140:C140"/>
    <mergeCell ref="A142:C142"/>
    <mergeCell ref="A86:C86"/>
    <mergeCell ref="A87:C87"/>
    <mergeCell ref="A88:C88"/>
    <mergeCell ref="A90:C90"/>
    <mergeCell ref="A91:C91"/>
    <mergeCell ref="A79:C79"/>
    <mergeCell ref="A80:C80"/>
    <mergeCell ref="A82:C82"/>
    <mergeCell ref="A83:C83"/>
    <mergeCell ref="A84:C84"/>
    <mergeCell ref="A103:C103"/>
    <mergeCell ref="A104:C104"/>
    <mergeCell ref="A106:C106"/>
    <mergeCell ref="A107:C107"/>
    <mergeCell ref="A108:C108"/>
    <mergeCell ref="A59:C59"/>
    <mergeCell ref="A60:C60"/>
    <mergeCell ref="A62:C62"/>
    <mergeCell ref="A63:C63"/>
    <mergeCell ref="A64:C64"/>
    <mergeCell ref="A66:C66"/>
    <mergeCell ref="A74:C74"/>
    <mergeCell ref="A75:C75"/>
    <mergeCell ref="A76:C76"/>
    <mergeCell ref="A47:C47"/>
    <mergeCell ref="A48:C48"/>
    <mergeCell ref="A50:C50"/>
    <mergeCell ref="A51:C51"/>
    <mergeCell ref="A52:C52"/>
    <mergeCell ref="A54:C54"/>
    <mergeCell ref="A55:C55"/>
    <mergeCell ref="A56:C56"/>
    <mergeCell ref="A58:C58"/>
    <mergeCell ref="A15:C15"/>
    <mergeCell ref="A16:C16"/>
    <mergeCell ref="A18:C18"/>
    <mergeCell ref="A19:C19"/>
    <mergeCell ref="A20:C20"/>
    <mergeCell ref="A1:L1"/>
    <mergeCell ref="A2:C2"/>
    <mergeCell ref="A3:C3"/>
    <mergeCell ref="A4:C4"/>
    <mergeCell ref="A6:C6"/>
    <mergeCell ref="A14:C14"/>
    <mergeCell ref="A7:C7"/>
    <mergeCell ref="A8:C8"/>
    <mergeCell ref="A10:C10"/>
    <mergeCell ref="A11:C11"/>
    <mergeCell ref="A12:C12"/>
    <mergeCell ref="A28:C28"/>
    <mergeCell ref="A30:C30"/>
    <mergeCell ref="A31:C31"/>
    <mergeCell ref="A32:C32"/>
    <mergeCell ref="A34:C34"/>
    <mergeCell ref="A22:C22"/>
    <mergeCell ref="A23:C23"/>
    <mergeCell ref="A24:C24"/>
    <mergeCell ref="A26:C26"/>
    <mergeCell ref="A27:C27"/>
    <mergeCell ref="A42:C42"/>
    <mergeCell ref="A43:C43"/>
    <mergeCell ref="A44:C44"/>
    <mergeCell ref="A46:C46"/>
    <mergeCell ref="A35:C35"/>
    <mergeCell ref="A36:C36"/>
    <mergeCell ref="A38:C38"/>
    <mergeCell ref="A39:C39"/>
    <mergeCell ref="A40:C40"/>
    <mergeCell ref="A99:C99"/>
    <mergeCell ref="A100:C100"/>
    <mergeCell ref="A102:C102"/>
    <mergeCell ref="A92:C92"/>
    <mergeCell ref="A94:C94"/>
    <mergeCell ref="A95:C95"/>
    <mergeCell ref="A96:C96"/>
    <mergeCell ref="A98:C98"/>
    <mergeCell ref="A116:C116"/>
    <mergeCell ref="A118:C118"/>
    <mergeCell ref="A119:C119"/>
    <mergeCell ref="A120:C120"/>
    <mergeCell ref="A122:C122"/>
    <mergeCell ref="A110:C110"/>
    <mergeCell ref="A111:C111"/>
    <mergeCell ref="A112:C112"/>
    <mergeCell ref="A114:C114"/>
    <mergeCell ref="A115:C115"/>
    <mergeCell ref="A136:C136"/>
    <mergeCell ref="A138:C138"/>
    <mergeCell ref="A130:C130"/>
    <mergeCell ref="A131:C131"/>
    <mergeCell ref="A132:C132"/>
    <mergeCell ref="A134:C134"/>
    <mergeCell ref="A135:C135"/>
    <mergeCell ref="A123:C123"/>
    <mergeCell ref="A124:C124"/>
    <mergeCell ref="A126:C126"/>
    <mergeCell ref="A127:C127"/>
    <mergeCell ref="A128:C128"/>
    <mergeCell ref="A163:C163"/>
    <mergeCell ref="A164:C164"/>
    <mergeCell ref="A166:C166"/>
    <mergeCell ref="A167:C167"/>
    <mergeCell ref="A168:C168"/>
    <mergeCell ref="A170:C170"/>
    <mergeCell ref="A171:C171"/>
    <mergeCell ref="A172:C172"/>
    <mergeCell ref="A174:C174"/>
    <mergeCell ref="A175:C175"/>
    <mergeCell ref="A176:C176"/>
    <mergeCell ref="A178:C178"/>
    <mergeCell ref="A179:C179"/>
    <mergeCell ref="A180:C180"/>
    <mergeCell ref="A182:C182"/>
    <mergeCell ref="A183:C183"/>
    <mergeCell ref="A184:C184"/>
    <mergeCell ref="A186:C186"/>
    <mergeCell ref="A187:C187"/>
    <mergeCell ref="A188:C188"/>
    <mergeCell ref="A190:C190"/>
    <mergeCell ref="A191:C191"/>
    <mergeCell ref="A192:C192"/>
    <mergeCell ref="A194:C194"/>
    <mergeCell ref="A195:C195"/>
    <mergeCell ref="A196:C196"/>
    <mergeCell ref="A198:C198"/>
    <mergeCell ref="A199:C199"/>
    <mergeCell ref="A200:C200"/>
    <mergeCell ref="A202:C202"/>
    <mergeCell ref="A203:C203"/>
    <mergeCell ref="A204:C204"/>
    <mergeCell ref="A206:C206"/>
    <mergeCell ref="A207:C207"/>
    <mergeCell ref="A208:C208"/>
    <mergeCell ref="A210:C210"/>
  </mergeCells>
  <phoneticPr fontId="2"/>
  <printOptions horizontalCentered="1"/>
  <pageMargins left="0.78740157480314965" right="0.78740157480314965" top="0.59055118110236227" bottom="0.59055118110236227" header="0.51181102362204722" footer="0.51181102362204722"/>
  <pageSetup paperSize="9" scale="65" fitToHeight="0" orientation="landscape" r:id="rId1"/>
  <headerFooter alignWithMargins="0"/>
  <rowBreaks count="3" manualBreakCount="3">
    <brk id="58" max="11" man="1"/>
    <brk id="114" max="11" man="1"/>
    <brk id="170" max="11"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2020-02-03T10:40:17Z</cp:lastPrinted>
  <dcterms:created xsi:type="dcterms:W3CDTF">2016-05-12T09:10:28Z</dcterms:created>
  <dcterms:modified xsi:type="dcterms:W3CDTF">2020-03-04T05:32:19Z</dcterms:modified>
</cp:coreProperties>
</file>