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64011"/>
  <mc:AlternateContent xmlns:mc="http://schemas.openxmlformats.org/markup-compatibility/2006">
    <mc:Choice Requires="x15">
      <x15ac:absPath xmlns:x15ac="http://schemas.microsoft.com/office/spreadsheetml/2010/11/ac" url="Z:\⑫調査担当（副参事）\00_様式\HP掲載（入札書等ひな形）\"/>
    </mc:Choice>
  </mc:AlternateContent>
  <bookViews>
    <workbookView xWindow="0" yWindow="0" windowWidth="28800" windowHeight="11460" tabRatio="953" firstSheet="1" activeTab="1"/>
  </bookViews>
  <sheets>
    <sheet name="日程（案）" sheetId="28" state="hidden" r:id="rId1"/>
    <sheet name="競争参加資格技術審査申請書" sheetId="26" r:id="rId2"/>
  </sheets>
  <externalReferences>
    <externalReference r:id="rId3"/>
  </externalReferences>
  <definedNames>
    <definedName name="_xlnm._FilterDatabase" localSheetId="1" hidden="1">競争参加資格技術審査申請書!$A$1:$D$51</definedName>
    <definedName name="_xlnm._FilterDatabase" localSheetId="0" hidden="1">'日程（案）'!$A$1:$WWA$61</definedName>
    <definedName name="BD" localSheetId="0">#REF!</definedName>
    <definedName name="BD">#REF!</definedName>
    <definedName name="buppin_shiyou">#REF!</definedName>
    <definedName name="buppinn.ekimu">#REF!</definedName>
    <definedName name="gyoumu">#REF!</definedName>
    <definedName name="G長等R3">[1]作業用データ!$D$35:$F$52</definedName>
    <definedName name="kouji">#REF!</definedName>
    <definedName name="_xlnm.Print_Area" localSheetId="1">競争参加資格技術審査申請書!$A$1:$A$51</definedName>
    <definedName name="_xlnm.Print_Area" localSheetId="0">'日程（案）'!$A$1:$S$57</definedName>
    <definedName name="ruijigyoumu">#REF!</definedName>
    <definedName name="コンサル" localSheetId="1">#REF!</definedName>
    <definedName name="コンサル" localSheetId="0">#REF!</definedName>
    <definedName name="コンサル">#REF!</definedName>
    <definedName name="工事" localSheetId="1">#REF!</definedName>
    <definedName name="工事" localSheetId="0">#REF!</definedName>
    <definedName name="工事">#REF!</definedName>
    <definedName name="入札スケジュール表">[1]入札スケジュール!$A$4:$S$55</definedName>
    <definedName name="物品" localSheetId="1">#REF!</definedName>
    <definedName name="物品" localSheetId="0">#REF!</definedName>
    <definedName name="物品">#REF!</definedName>
    <definedName name="役務">#REF!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6" i="28" l="1"/>
  <c r="Q45" i="28" l="1"/>
  <c r="Q22" i="28"/>
  <c r="Q13" i="28"/>
  <c r="T13" i="28" s="1"/>
  <c r="T14" i="28" s="1"/>
  <c r="T28" i="28" s="1"/>
  <c r="R1" i="28"/>
  <c r="Q46" i="28"/>
  <c r="Q41" i="28"/>
  <c r="Q25" i="28"/>
  <c r="Q16" i="28"/>
  <c r="Q10" i="28"/>
  <c r="T10" i="28" s="1"/>
  <c r="T29" i="28" l="1"/>
  <c r="T30" i="28"/>
  <c r="T31" i="28"/>
  <c r="T12" i="28"/>
  <c r="T11" i="28"/>
  <c r="R2" i="28" l="1"/>
  <c r="R3" i="28"/>
  <c r="Q47" i="28"/>
  <c r="T39" i="28" l="1"/>
  <c r="T37" i="28"/>
  <c r="V36" i="28"/>
  <c r="T35" i="28"/>
  <c r="T38" i="28"/>
  <c r="V37" i="28"/>
  <c r="Y37" i="28" s="1"/>
  <c r="T36" i="28"/>
  <c r="I36" i="28" l="1"/>
  <c r="Y36" i="28"/>
  <c r="Q36" i="28" s="1"/>
  <c r="E6" i="28" l="1"/>
</calcChain>
</file>

<file path=xl/connections.xml><?xml version="1.0" encoding="utf-8"?>
<connections xmlns="http://schemas.openxmlformats.org/spreadsheetml/2006/main">
  <connection id="1" keepAlive="1" name="クエリ - データの保存場所" description="ブック内の 'データの保存場所' クエリへの接続です。" type="5" refreshedVersion="0" background="1">
    <dbPr connection="Provider=Microsoft.Mashup.OleDb.1;Data Source=$Workbook$;Location=データの保存場所;Extended Properties=&quot;&quot;" command="SELECT * FROM [データの保存場所]"/>
  </connection>
</connections>
</file>

<file path=xl/sharedStrings.xml><?xml version="1.0" encoding="utf-8"?>
<sst xmlns="http://schemas.openxmlformats.org/spreadsheetml/2006/main" count="62" uniqueCount="62">
  <si>
    <t>調達案件番号</t>
    <rPh sb="0" eb="2">
      <t>チョウタツ</t>
    </rPh>
    <rPh sb="2" eb="4">
      <t>アンケン</t>
    </rPh>
    <rPh sb="4" eb="6">
      <t>バンゴウ</t>
    </rPh>
    <phoneticPr fontId="2"/>
  </si>
  <si>
    <t>調達案件番号を入力すると自動で日程を取得</t>
    <rPh sb="0" eb="2">
      <t>チョウタツ</t>
    </rPh>
    <rPh sb="2" eb="4">
      <t>アンケン</t>
    </rPh>
    <rPh sb="4" eb="6">
      <t>バンゴウ</t>
    </rPh>
    <rPh sb="7" eb="9">
      <t>ニュウリョク</t>
    </rPh>
    <rPh sb="12" eb="14">
      <t>ジドウ</t>
    </rPh>
    <rPh sb="15" eb="17">
      <t>ニッテイ</t>
    </rPh>
    <rPh sb="18" eb="20">
      <t>シュトク</t>
    </rPh>
    <phoneticPr fontId="4"/>
  </si>
  <si>
    <t>No.</t>
  </si>
  <si>
    <t>技審委No.</t>
  </si>
  <si>
    <t>入契委No.</t>
    <rPh sb="0" eb="2">
      <t>ニュウケイ</t>
    </rPh>
    <phoneticPr fontId="4"/>
  </si>
  <si>
    <t>○一般競争契約手続日程（案）　</t>
    <rPh sb="1" eb="3">
      <t>イッパン</t>
    </rPh>
    <rPh sb="3" eb="5">
      <t>キョウソウ</t>
    </rPh>
    <rPh sb="5" eb="7">
      <t>ケイヤク</t>
    </rPh>
    <rPh sb="7" eb="9">
      <t>テツヅ</t>
    </rPh>
    <rPh sb="9" eb="11">
      <t>ニッテイ</t>
    </rPh>
    <rPh sb="12" eb="13">
      <t>アン</t>
    </rPh>
    <phoneticPr fontId="4"/>
  </si>
  <si>
    <t>日　程</t>
    <rPh sb="0" eb="1">
      <t>ヒ</t>
    </rPh>
    <rPh sb="2" eb="3">
      <t>ホド</t>
    </rPh>
    <phoneticPr fontId="4"/>
  </si>
  <si>
    <t>技術審査等委員会</t>
    <rPh sb="0" eb="2">
      <t>ギジュツ</t>
    </rPh>
    <rPh sb="2" eb="4">
      <t>シンサ</t>
    </rPh>
    <rPh sb="4" eb="5">
      <t>トウ</t>
    </rPh>
    <rPh sb="5" eb="8">
      <t>イインカイ</t>
    </rPh>
    <phoneticPr fontId="4"/>
  </si>
  <si>
    <t>入札・契約手続審査委員会</t>
    <rPh sb="0" eb="2">
      <t>ニュウサツ</t>
    </rPh>
    <rPh sb="3" eb="5">
      <t>ケイヤク</t>
    </rPh>
    <rPh sb="5" eb="7">
      <t>テツヅ</t>
    </rPh>
    <rPh sb="7" eb="9">
      <t>シンサ</t>
    </rPh>
    <rPh sb="9" eb="12">
      <t>イインカイ</t>
    </rPh>
    <phoneticPr fontId="4"/>
  </si>
  <si>
    <t>公　告　（掲示/ＨＰ等）</t>
    <rPh sb="0" eb="1">
      <t>オオヤケ</t>
    </rPh>
    <rPh sb="2" eb="3">
      <t>コク</t>
    </rPh>
    <rPh sb="5" eb="7">
      <t>ケイジ</t>
    </rPh>
    <rPh sb="10" eb="11">
      <t>トウ</t>
    </rPh>
    <phoneticPr fontId="4"/>
  </si>
  <si>
    <t xml:space="preserve">　・入札説明書の交付　開始　　　　　      </t>
    <rPh sb="2" eb="4">
      <t>ニュウサツ</t>
    </rPh>
    <rPh sb="4" eb="7">
      <t>セツメイショ</t>
    </rPh>
    <rPh sb="8" eb="10">
      <t>コウフ</t>
    </rPh>
    <rPh sb="11" eb="13">
      <t>カイシ</t>
    </rPh>
    <phoneticPr fontId="4"/>
  </si>
  <si>
    <t xml:space="preserve">　・質問書の受付　開始　　　　　      </t>
    <rPh sb="2" eb="5">
      <t>シツモンショ</t>
    </rPh>
    <rPh sb="6" eb="8">
      <t>ウケツケ</t>
    </rPh>
    <rPh sb="9" eb="11">
      <t>カイシ</t>
    </rPh>
    <phoneticPr fontId="4"/>
  </si>
  <si>
    <t>　　公告終了</t>
    <rPh sb="2" eb="4">
      <t>コウコク</t>
    </rPh>
    <rPh sb="4" eb="6">
      <t>シュウリョウ</t>
    </rPh>
    <phoneticPr fontId="4"/>
  </si>
  <si>
    <t>　　入札説明書の交付終了</t>
    <phoneticPr fontId="4"/>
  </si>
  <si>
    <t xml:space="preserve"> ・競争参加資格確認申請書及
   び技術審査資料の提出期限</t>
    <rPh sb="2" eb="4">
      <t>キョウソウ</t>
    </rPh>
    <rPh sb="4" eb="6">
      <t>サンカ</t>
    </rPh>
    <rPh sb="6" eb="8">
      <t>シカク</t>
    </rPh>
    <rPh sb="8" eb="10">
      <t>カクニン</t>
    </rPh>
    <rPh sb="10" eb="12">
      <t>シンセイ</t>
    </rPh>
    <rPh sb="12" eb="13">
      <t>ショ</t>
    </rPh>
    <rPh sb="13" eb="14">
      <t>オヨ</t>
    </rPh>
    <rPh sb="19" eb="21">
      <t>ギジュツ</t>
    </rPh>
    <rPh sb="21" eb="23">
      <t>シンサ</t>
    </rPh>
    <rPh sb="23" eb="25">
      <t>シリョウ</t>
    </rPh>
    <rPh sb="26" eb="28">
      <t>テイシュツ</t>
    </rPh>
    <rPh sb="28" eb="30">
      <t>キゲン</t>
    </rPh>
    <phoneticPr fontId="4"/>
  </si>
  <si>
    <t xml:space="preserve"> ・質問書の提出期限</t>
    <rPh sb="2" eb="5">
      <t>シツモンショ</t>
    </rPh>
    <rPh sb="6" eb="8">
      <t>テイシュツ</t>
    </rPh>
    <rPh sb="8" eb="10">
      <t>キゲン</t>
    </rPh>
    <phoneticPr fontId="4"/>
  </si>
  <si>
    <t>業者へのヒアリング　　　　　　　　　　　　　（必要に応じて実施）</t>
    <rPh sb="0" eb="2">
      <t>ギョウシャ</t>
    </rPh>
    <phoneticPr fontId="4"/>
  </si>
  <si>
    <t>競争参加資格の審査</t>
    <rPh sb="0" eb="2">
      <t>キョウソウ</t>
    </rPh>
    <rPh sb="2" eb="4">
      <t>サンカ</t>
    </rPh>
    <rPh sb="4" eb="6">
      <t>シカク</t>
    </rPh>
    <rPh sb="7" eb="9">
      <t>シンサ</t>
    </rPh>
    <phoneticPr fontId="4"/>
  </si>
  <si>
    <t>（ｸﾞﾙｰﾌﾟ内審査）</t>
    <rPh sb="7" eb="8">
      <t>ナイ</t>
    </rPh>
    <rPh sb="8" eb="10">
      <t>シンサ</t>
    </rPh>
    <phoneticPr fontId="4"/>
  </si>
  <si>
    <t>（入札日程とは別途処理）</t>
    <rPh sb="1" eb="3">
      <t>ニュウサツ</t>
    </rPh>
    <rPh sb="3" eb="5">
      <t>ニッテイ</t>
    </rPh>
    <rPh sb="7" eb="9">
      <t>ベット</t>
    </rPh>
    <rPh sb="9" eb="11">
      <t>ショリ</t>
    </rPh>
    <phoneticPr fontId="4"/>
  </si>
  <si>
    <t xml:space="preserve"> ・競争参加資格の審査結果の
  通知</t>
    <rPh sb="2" eb="4">
      <t>キョウソウ</t>
    </rPh>
    <rPh sb="4" eb="6">
      <t>サンカ</t>
    </rPh>
    <rPh sb="6" eb="8">
      <t>シカク</t>
    </rPh>
    <rPh sb="9" eb="11">
      <t>シンサ</t>
    </rPh>
    <rPh sb="11" eb="13">
      <t>ケッカ</t>
    </rPh>
    <rPh sb="17" eb="19">
      <t>ツウチ</t>
    </rPh>
    <phoneticPr fontId="4"/>
  </si>
  <si>
    <t xml:space="preserve"> ・質問書に対する回答期限　　　　</t>
    <rPh sb="2" eb="5">
      <t>シツモンショ</t>
    </rPh>
    <rPh sb="6" eb="7">
      <t>タイ</t>
    </rPh>
    <rPh sb="9" eb="11">
      <t>カイトウ</t>
    </rPh>
    <rPh sb="11" eb="13">
      <t>キゲン</t>
    </rPh>
    <phoneticPr fontId="4"/>
  </si>
  <si>
    <t>競争参加資格が　　　ないと認めた理由　　　の説明要求の受付</t>
    <rPh sb="24" eb="26">
      <t>ヨウキュウ</t>
    </rPh>
    <rPh sb="27" eb="29">
      <t>ウケツケ</t>
    </rPh>
    <phoneticPr fontId="4"/>
  </si>
  <si>
    <t>入　　札　　（入札書提出）</t>
    <rPh sb="0" eb="1">
      <t>イ</t>
    </rPh>
    <rPh sb="3" eb="4">
      <t>サツ</t>
    </rPh>
    <rPh sb="7" eb="10">
      <t>ニュウサツショ</t>
    </rPh>
    <rPh sb="10" eb="12">
      <t>テイシュツ</t>
    </rPh>
    <phoneticPr fontId="4"/>
  </si>
  <si>
    <t>入札書提出</t>
    <rPh sb="0" eb="3">
      <t>ニュウサツショ</t>
    </rPh>
    <rPh sb="3" eb="5">
      <t>テイシュツ</t>
    </rPh>
    <phoneticPr fontId="4"/>
  </si>
  <si>
    <t>　　→　契約</t>
    <rPh sb="4" eb="6">
      <t>ケイヤク</t>
    </rPh>
    <phoneticPr fontId="4"/>
  </si>
  <si>
    <t>開札</t>
    <rPh sb="0" eb="2">
      <t>カイサツ</t>
    </rPh>
    <phoneticPr fontId="4"/>
  </si>
  <si>
    <t>苦情処理と同様の処理</t>
    <rPh sb="0" eb="2">
      <t>クジョウ</t>
    </rPh>
    <rPh sb="2" eb="4">
      <t>ショリ</t>
    </rPh>
    <rPh sb="5" eb="7">
      <t>ドウヨウ</t>
    </rPh>
    <rPh sb="8" eb="10">
      <t>ショリ</t>
    </rPh>
    <phoneticPr fontId="4"/>
  </si>
  <si>
    <t>（５日以内に土研に提出）</t>
    <rPh sb="2" eb="3">
      <t>ヒ</t>
    </rPh>
    <rPh sb="3" eb="5">
      <t>イナイ</t>
    </rPh>
    <rPh sb="6" eb="8">
      <t>ド</t>
    </rPh>
    <rPh sb="9" eb="11">
      <t>テイシュツ</t>
    </rPh>
    <phoneticPr fontId="4"/>
  </si>
  <si>
    <t>理由の説明要求　　　に係る回答</t>
    <phoneticPr fontId="4"/>
  </si>
  <si>
    <t>（５日以内に土研が回答）</t>
    <rPh sb="2" eb="3">
      <t>ヒ</t>
    </rPh>
    <rPh sb="3" eb="5">
      <t>イナイ</t>
    </rPh>
    <rPh sb="6" eb="8">
      <t>ド</t>
    </rPh>
    <rPh sb="9" eb="11">
      <t>カイトウ</t>
    </rPh>
    <phoneticPr fontId="4"/>
  </si>
  <si>
    <t>再苦情申立／回答</t>
    <rPh sb="0" eb="1">
      <t>サイ</t>
    </rPh>
    <rPh sb="1" eb="3">
      <t>クジョウ</t>
    </rPh>
    <rPh sb="3" eb="4">
      <t>モウ</t>
    </rPh>
    <rPh sb="4" eb="5">
      <t>タ</t>
    </rPh>
    <rPh sb="6" eb="8">
      <t>カイトウ</t>
    </rPh>
    <phoneticPr fontId="4"/>
  </si>
  <si>
    <t>　契約職</t>
  </si>
  <si>
    <t>　国立研究開発法人土木研究所</t>
  </si>
  <si>
    <t>　　　　　　　　　　　　　　　　　　　住所</t>
  </si>
  <si>
    <t xml:space="preserve">                                   　 法人番号</t>
  </si>
  <si>
    <t>　　　　　　　　　　　　　　　　　　　商号又は名称</t>
  </si>
  <si>
    <t xml:space="preserve"> 　　　　　　　　　　　　　　　　　　記</t>
  </si>
  <si>
    <t xml:space="preserve">          ＦＡＸ番号  ：　○○－○○○－○○○○</t>
  </si>
  <si>
    <t>競争参加資格技術審査申請書</t>
    <phoneticPr fontId="2"/>
  </si>
  <si>
    <t>　　　　  担　当　者　：　○○　○○</t>
    <phoneticPr fontId="2"/>
  </si>
  <si>
    <t>　　　　　所　　　属　：　○○○本店○○部○○課</t>
    <phoneticPr fontId="2"/>
  </si>
  <si>
    <t>　　　　　電話番号　　：　（代）○○－○○○－○○○○　［（内）○○○○］</t>
    <phoneticPr fontId="2"/>
  </si>
  <si>
    <t xml:space="preserve"> ※  問い合わせ先</t>
  </si>
  <si>
    <r>
      <t xml:space="preserve">          Ｅ－</t>
    </r>
    <r>
      <rPr>
        <b/>
        <sz val="13"/>
        <color rgb="FF000000"/>
        <rFont val="ＭＳ 明朝"/>
        <family val="1"/>
        <charset val="128"/>
      </rPr>
      <t>ＭＡＩＬ</t>
    </r>
    <r>
      <rPr>
        <sz val="13"/>
        <color rgb="FF000000"/>
        <rFont val="ＭＳ 明朝"/>
        <family val="1"/>
        <charset val="128"/>
      </rPr>
      <t>：  ○○○○○○.jp　　</t>
    </r>
    <phoneticPr fontId="2"/>
  </si>
  <si>
    <r>
      <t xml:space="preserve"> </t>
    </r>
    <r>
      <rPr>
        <u/>
        <sz val="13"/>
        <color rgb="FF000000"/>
        <rFont val="ＭＳ 明朝"/>
        <family val="1"/>
        <charset val="128"/>
      </rPr>
      <t>※申請書類（添付書類を含む）は、正１部、副１部の計２部を提出すること。</t>
    </r>
  </si>
  <si>
    <t>　　　　　　　　　　　　　　　　　　         　　令和　　年　　月　　日</t>
    <phoneticPr fontId="2"/>
  </si>
  <si>
    <t>　　　　　　　　　　　　　　　　　　　代表者氏名　　　　　　　　　　　　印</t>
    <phoneticPr fontId="2"/>
  </si>
  <si>
    <t>NISC</t>
    <phoneticPr fontId="2"/>
  </si>
  <si>
    <t>（10+14）日間</t>
    <rPh sb="7" eb="9">
      <t>ニチカン</t>
    </rPh>
    <phoneticPr fontId="2"/>
  </si>
  <si>
    <t>10日間</t>
    <rPh sb="2" eb="4">
      <t>ニチカン</t>
    </rPh>
    <phoneticPr fontId="2"/>
  </si>
  <si>
    <t>NISC対応（短縮①）</t>
  </si>
  <si>
    <t>公告期間
１２日間以上</t>
    <rPh sb="0" eb="2">
      <t>コウコク</t>
    </rPh>
    <rPh sb="2" eb="4">
      <t>キカン</t>
    </rPh>
    <rPh sb="7" eb="8">
      <t>ヒ</t>
    </rPh>
    <rPh sb="8" eb="9">
      <t>カン</t>
    </rPh>
    <rPh sb="9" eb="11">
      <t>イジョウ</t>
    </rPh>
    <phoneticPr fontId="4"/>
  </si>
  <si>
    <t>見積期間</t>
    <rPh sb="0" eb="2">
      <t>ミツモリ</t>
    </rPh>
    <rPh sb="2" eb="4">
      <t>キカン</t>
    </rPh>
    <phoneticPr fontId="2"/>
  </si>
  <si>
    <t>調達要求票・決裁</t>
    <rPh sb="0" eb="2">
      <t>チョウタツ</t>
    </rPh>
    <rPh sb="2" eb="4">
      <t>ヨウキュウ</t>
    </rPh>
    <rPh sb="4" eb="5">
      <t>ヒョウ</t>
    </rPh>
    <rPh sb="6" eb="8">
      <t>ケッサイ</t>
    </rPh>
    <phoneticPr fontId="4"/>
  </si>
  <si>
    <t xml:space="preserve">  の書類を添えて申請します。</t>
  </si>
  <si>
    <t>　  令和〇年〇月〇日付けで入札公告のありました「〇〇〇〇〇〇〇〇〇〇〇〇〇</t>
    <phoneticPr fontId="2"/>
  </si>
  <si>
    <t xml:space="preserve">  〇〇〇〇〇〇〇〇」に係る競争に参加する資格及び技術審査資料について、下記</t>
    <phoneticPr fontId="2"/>
  </si>
  <si>
    <t>　  なお、当該契約を締結する能力を有しないもの及び破産者で復権を得ない者で</t>
    <phoneticPr fontId="2"/>
  </si>
  <si>
    <t>　ないこと並びに添付書類の内容については事実と相違ないことを誓約します。</t>
    <phoneticPr fontId="2"/>
  </si>
  <si>
    <t>様式－１</t>
    <rPh sb="0" eb="2">
      <t>ヨウシキ</t>
    </rPh>
    <phoneticPr fontId="2"/>
  </si>
  <si>
    <t>　　理事長   藤  田  光  一  殿</t>
    <rPh sb="8" eb="9">
      <t>フジ</t>
    </rPh>
    <rPh sb="11" eb="12">
      <t>タ</t>
    </rPh>
    <rPh sb="14" eb="15">
      <t>ヒカリ</t>
    </rPh>
    <rPh sb="17" eb="18">
      <t>イチ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</si>
</sst>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m&quot;月&quot;d&quot;日&quot;\(aaa\)"/>
    <numFmt numFmtId="177" formatCode="\(m&quot;月&quot;d&quot;日&quot;\);@"/>
    <numFmt numFmtId="178" formatCode="\(aaa\)"/>
    <numFmt numFmtId="179" formatCode="[$-411]ge\.m\.d;@"/>
  </numFmts>
  <fonts count="26"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name val="ＭＳ Ｐゴシック"/>
      <family val="3"/>
      <charset val="128"/>
    </font>
    <font>
      <sz val="6"/>
      <name val="ＭＳ Ｐゴシック"/>
      <family val="3"/>
      <charset val="128"/>
    </font>
    <font>
      <b/>
      <sz val="16"/>
      <name val="ＭＳ Ｐゴシック"/>
      <family val="3"/>
      <charset val="128"/>
    </font>
    <font>
      <sz val="14"/>
      <name val="ＭＳ Ｐゴシック"/>
      <family val="3"/>
      <charset val="128"/>
    </font>
    <font>
      <b/>
      <sz val="12"/>
      <name val="ＭＳ Ｐゴシック"/>
      <family val="3"/>
      <charset val="128"/>
    </font>
    <font>
      <sz val="12"/>
      <name val="ＭＳ Ｐゴシック"/>
      <family val="3"/>
      <charset val="128"/>
    </font>
    <font>
      <sz val="11"/>
      <color rgb="FFFF0000"/>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1"/>
      <color theme="1"/>
      <name val="ＭＳ Ｐゴシック"/>
      <family val="3"/>
      <charset val="128"/>
    </font>
    <font>
      <b/>
      <sz val="10"/>
      <name val="ＭＳ Ｐゴシック"/>
      <family val="3"/>
      <charset val="128"/>
    </font>
    <font>
      <sz val="10"/>
      <color theme="1"/>
      <name val="ＭＳ Ｐゴシック"/>
      <family val="3"/>
      <charset val="128"/>
    </font>
    <font>
      <b/>
      <sz val="14"/>
      <color rgb="FF000000"/>
      <name val="ＭＳ 明朝"/>
      <family val="1"/>
      <charset val="128"/>
    </font>
    <font>
      <sz val="11"/>
      <color theme="1"/>
      <name val="Meiryo UI"/>
      <family val="3"/>
      <charset val="128"/>
    </font>
    <font>
      <sz val="13"/>
      <color rgb="FF000000"/>
      <name val="ＭＳ 明朝"/>
      <family val="1"/>
      <charset val="128"/>
    </font>
    <font>
      <sz val="13"/>
      <color theme="1"/>
      <name val="Meiryo UI"/>
      <family val="3"/>
      <charset val="128"/>
    </font>
    <font>
      <sz val="13"/>
      <color theme="1"/>
      <name val="游ゴシック"/>
      <family val="2"/>
      <charset val="128"/>
      <scheme val="minor"/>
    </font>
    <font>
      <b/>
      <sz val="13"/>
      <color rgb="FF000000"/>
      <name val="ＭＳ 明朝"/>
      <family val="1"/>
      <charset val="128"/>
    </font>
    <font>
      <u/>
      <sz val="13"/>
      <color rgb="FF000000"/>
      <name val="ＭＳ 明朝"/>
      <family val="1"/>
      <charset val="128"/>
    </font>
    <font>
      <b/>
      <sz val="10"/>
      <color theme="1"/>
      <name val="ＭＳ Ｐゴシック"/>
      <family val="3"/>
      <charset val="128"/>
    </font>
    <font>
      <sz val="12"/>
      <color theme="1"/>
      <name val="ＭＳ Ｐゴシック"/>
      <family val="3"/>
      <charset val="128"/>
    </font>
  </fonts>
  <fills count="2">
    <fill>
      <patternFill patternType="none"/>
    </fill>
    <fill>
      <patternFill patternType="gray125"/>
    </fill>
  </fills>
  <borders count="37">
    <border>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DashDotDot">
        <color indexed="64"/>
      </left>
      <right/>
      <top style="mediumDashDotDot">
        <color indexed="64"/>
      </top>
      <bottom/>
      <diagonal/>
    </border>
    <border>
      <left/>
      <right style="mediumDashDotDot">
        <color indexed="64"/>
      </right>
      <top style="mediumDashDotDot">
        <color indexed="64"/>
      </top>
      <bottom/>
      <diagonal/>
    </border>
    <border>
      <left style="mediumDashDotDot">
        <color indexed="64"/>
      </left>
      <right/>
      <top/>
      <bottom/>
      <diagonal/>
    </border>
    <border>
      <left/>
      <right style="mediumDashDotDot">
        <color indexed="64"/>
      </right>
      <top/>
      <bottom/>
      <diagonal/>
    </border>
    <border>
      <left style="mediumDashDotDot">
        <color indexed="64"/>
      </left>
      <right/>
      <top/>
      <bottom style="mediumDashDotDot">
        <color indexed="64"/>
      </bottom>
      <diagonal/>
    </border>
    <border>
      <left/>
      <right style="mediumDashDotDot">
        <color indexed="64"/>
      </right>
      <top/>
      <bottom style="mediumDashDotDot">
        <color indexed="64"/>
      </bottom>
      <diagonal/>
    </border>
    <border>
      <left style="thin">
        <color indexed="64"/>
      </left>
      <right/>
      <top/>
      <bottom style="dotted">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dotted">
        <color indexed="64"/>
      </top>
      <bottom/>
      <diagonal/>
    </border>
    <border>
      <left/>
      <right/>
      <top style="thin">
        <color indexed="64"/>
      </top>
      <bottom/>
      <diagonal/>
    </border>
    <border>
      <left style="thick">
        <color rgb="FF000000"/>
      </left>
      <right style="thick">
        <color rgb="FF000000"/>
      </right>
      <top style="thick">
        <color rgb="FF000000"/>
      </top>
      <bottom/>
      <diagonal/>
    </border>
    <border>
      <left style="thick">
        <color rgb="FF000000"/>
      </left>
      <right style="thick">
        <color rgb="FF000000"/>
      </right>
      <top/>
      <bottom/>
      <diagonal/>
    </border>
    <border>
      <left style="thick">
        <color rgb="FF000000"/>
      </left>
      <right style="thick">
        <color rgb="FF000000"/>
      </right>
      <top/>
      <bottom style="thick">
        <color rgb="FF000000"/>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dotted">
        <color indexed="64"/>
      </top>
      <bottom/>
      <diagonal/>
    </border>
    <border>
      <left style="thin">
        <color indexed="64"/>
      </left>
      <right style="hair">
        <color indexed="64"/>
      </right>
      <top/>
      <bottom/>
      <diagonal/>
    </border>
    <border>
      <left style="thin">
        <color indexed="64"/>
      </left>
      <right style="hair">
        <color indexed="64"/>
      </right>
      <top/>
      <bottom style="dotted">
        <color indexed="64"/>
      </bottom>
      <diagonal/>
    </border>
  </borders>
  <cellStyleXfs count="2">
    <xf numFmtId="0" fontId="0" fillId="0" borderId="0">
      <alignment vertical="center"/>
    </xf>
    <xf numFmtId="0" fontId="3" fillId="0" borderId="0"/>
  </cellStyleXfs>
  <cellXfs count="134">
    <xf numFmtId="0" fontId="0" fillId="0" borderId="0" xfId="0">
      <alignment vertical="center"/>
    </xf>
    <xf numFmtId="0" fontId="3" fillId="0" borderId="0" xfId="1"/>
    <xf numFmtId="0" fontId="3" fillId="0" borderId="0" xfId="1" applyFont="1"/>
    <xf numFmtId="0" fontId="3" fillId="0" borderId="0" xfId="1" applyFont="1" applyAlignment="1">
      <alignment horizontal="center"/>
    </xf>
    <xf numFmtId="0" fontId="5" fillId="0" borderId="0" xfId="1" applyFont="1"/>
    <xf numFmtId="0" fontId="6" fillId="0" borderId="0" xfId="1" applyFont="1"/>
    <xf numFmtId="0" fontId="7" fillId="0" borderId="0" xfId="1" applyFont="1"/>
    <xf numFmtId="0" fontId="8" fillId="0" borderId="0" xfId="1" applyFont="1"/>
    <xf numFmtId="0" fontId="5" fillId="0" borderId="1" xfId="1" applyFont="1" applyBorder="1"/>
    <xf numFmtId="0" fontId="9" fillId="0" borderId="0" xfId="1" applyFont="1"/>
    <xf numFmtId="0" fontId="8" fillId="0" borderId="0" xfId="1" applyFont="1" applyBorder="1" applyAlignment="1">
      <alignment vertical="center"/>
    </xf>
    <xf numFmtId="0" fontId="3" fillId="0" borderId="7" xfId="1" applyBorder="1"/>
    <xf numFmtId="0" fontId="3" fillId="0" borderId="0" xfId="1" applyBorder="1"/>
    <xf numFmtId="0" fontId="3" fillId="0" borderId="0" xfId="1" applyBorder="1" applyAlignment="1">
      <alignment horizontal="center" vertical="center" wrapText="1"/>
    </xf>
    <xf numFmtId="0" fontId="3" fillId="0" borderId="8" xfId="1" applyBorder="1" applyAlignment="1">
      <alignment horizontal="center" vertical="center" wrapText="1"/>
    </xf>
    <xf numFmtId="0" fontId="3" fillId="0" borderId="8" xfId="1" applyBorder="1"/>
    <xf numFmtId="0" fontId="3" fillId="0" borderId="5" xfId="1" applyBorder="1"/>
    <xf numFmtId="0" fontId="3" fillId="0" borderId="0" xfId="1" applyBorder="1" applyAlignment="1">
      <alignment horizontal="left" vertical="center"/>
    </xf>
    <xf numFmtId="0" fontId="3" fillId="0" borderId="8" xfId="1" applyBorder="1" applyAlignment="1">
      <alignment horizontal="center" vertical="center"/>
    </xf>
    <xf numFmtId="0" fontId="3" fillId="0" borderId="22" xfId="1" applyBorder="1" applyAlignment="1">
      <alignment horizontal="center" vertical="center"/>
    </xf>
    <xf numFmtId="0" fontId="3" fillId="0" borderId="2" xfId="1" applyBorder="1"/>
    <xf numFmtId="0" fontId="3" fillId="0" borderId="6" xfId="1" applyBorder="1"/>
    <xf numFmtId="0" fontId="3" fillId="0" borderId="25" xfId="1" applyBorder="1"/>
    <xf numFmtId="0" fontId="3" fillId="0" borderId="28" xfId="1" applyBorder="1"/>
    <xf numFmtId="0" fontId="3" fillId="0" borderId="6" xfId="1" applyBorder="1" applyAlignment="1">
      <alignment horizontal="center" vertical="center"/>
    </xf>
    <xf numFmtId="0" fontId="3" fillId="0" borderId="14" xfId="1" applyBorder="1"/>
    <xf numFmtId="0" fontId="3" fillId="0" borderId="29" xfId="1" applyBorder="1" applyAlignment="1">
      <alignment horizontal="center" vertical="center"/>
    </xf>
    <xf numFmtId="0" fontId="3" fillId="0" borderId="29" xfId="1" applyBorder="1"/>
    <xf numFmtId="0" fontId="3" fillId="0" borderId="0" xfId="1" applyBorder="1" applyAlignment="1"/>
    <xf numFmtId="0" fontId="3" fillId="0" borderId="7" xfId="1" applyBorder="1" applyAlignment="1"/>
    <xf numFmtId="0" fontId="10" fillId="0" borderId="0" xfId="1" applyFont="1" applyBorder="1"/>
    <xf numFmtId="0" fontId="12" fillId="0" borderId="0" xfId="1" applyFont="1"/>
    <xf numFmtId="0" fontId="12" fillId="0" borderId="0" xfId="1" applyFont="1" applyBorder="1"/>
    <xf numFmtId="0" fontId="3" fillId="0" borderId="0" xfId="1" applyBorder="1" applyAlignment="1">
      <alignment vertical="center" wrapText="1"/>
    </xf>
    <xf numFmtId="0" fontId="11" fillId="0" borderId="0" xfId="1" applyFont="1" applyAlignment="1">
      <alignment vertical="center"/>
    </xf>
    <xf numFmtId="0" fontId="3" fillId="0" borderId="5" xfId="1" applyBorder="1" applyAlignment="1">
      <alignment vertical="center"/>
    </xf>
    <xf numFmtId="0" fontId="3" fillId="0" borderId="0" xfId="1" applyBorder="1" applyAlignment="1">
      <alignment horizontal="right" vertical="center"/>
    </xf>
    <xf numFmtId="177" fontId="7" fillId="0" borderId="0" xfId="1" applyNumberFormat="1" applyFont="1" applyBorder="1" applyAlignment="1">
      <alignment vertical="center"/>
    </xf>
    <xf numFmtId="0" fontId="11" fillId="0" borderId="0" xfId="1" applyFont="1" applyAlignment="1">
      <alignment vertical="top"/>
    </xf>
    <xf numFmtId="0" fontId="3" fillId="0" borderId="0" xfId="1" applyBorder="1" applyAlignment="1">
      <alignment vertical="top"/>
    </xf>
    <xf numFmtId="0" fontId="13" fillId="0" borderId="0" xfId="1" applyFont="1" applyBorder="1" applyAlignment="1">
      <alignment vertical="center" wrapText="1"/>
    </xf>
    <xf numFmtId="0" fontId="3" fillId="0" borderId="0" xfId="1" applyFont="1" applyAlignment="1">
      <alignment vertical="center"/>
    </xf>
    <xf numFmtId="20" fontId="3" fillId="0" borderId="0" xfId="1" quotePrefix="1" applyNumberFormat="1" applyFont="1" applyAlignment="1">
      <alignment horizontal="left" vertical="center"/>
    </xf>
    <xf numFmtId="56" fontId="7" fillId="0" borderId="0" xfId="1" applyNumberFormat="1" applyFont="1" applyBorder="1" applyAlignment="1">
      <alignment horizontal="center" vertical="center"/>
    </xf>
    <xf numFmtId="0" fontId="18" fillId="0" borderId="0" xfId="0" applyFont="1">
      <alignment vertical="center"/>
    </xf>
    <xf numFmtId="0" fontId="17" fillId="0" borderId="31" xfId="0" applyFont="1" applyBorder="1" applyAlignment="1">
      <alignment horizontal="center" vertical="center" wrapText="1"/>
    </xf>
    <xf numFmtId="0" fontId="19" fillId="0" borderId="0" xfId="0" applyFont="1">
      <alignment vertical="center"/>
    </xf>
    <xf numFmtId="0" fontId="20" fillId="0" borderId="0" xfId="0" applyFont="1">
      <alignment vertical="center"/>
    </xf>
    <xf numFmtId="0" fontId="21" fillId="0" borderId="0" xfId="0" applyFont="1">
      <alignment vertical="center"/>
    </xf>
    <xf numFmtId="0" fontId="19" fillId="0" borderId="30" xfId="0" applyFont="1" applyBorder="1" applyAlignment="1">
      <alignment vertical="center" wrapText="1"/>
    </xf>
    <xf numFmtId="0" fontId="19" fillId="0" borderId="31" xfId="0" applyFont="1" applyBorder="1" applyAlignment="1">
      <alignment vertical="center" wrapText="1"/>
    </xf>
    <xf numFmtId="0" fontId="19" fillId="0" borderId="31" xfId="0" applyFont="1" applyBorder="1" applyAlignment="1">
      <alignment horizontal="left" vertical="center" wrapText="1" indent="1"/>
    </xf>
    <xf numFmtId="0" fontId="19" fillId="0" borderId="32" xfId="0" applyFont="1" applyBorder="1" applyAlignment="1">
      <alignment vertical="center" wrapText="1"/>
    </xf>
    <xf numFmtId="0" fontId="19" fillId="0" borderId="31" xfId="0" applyFont="1" applyBorder="1" applyAlignment="1">
      <alignment horizontal="left" vertical="center" wrapText="1"/>
    </xf>
    <xf numFmtId="0" fontId="14" fillId="0" borderId="0" xfId="1" applyFont="1" applyAlignment="1">
      <alignment vertical="center"/>
    </xf>
    <xf numFmtId="178" fontId="25" fillId="0" borderId="0" xfId="1" applyNumberFormat="1" applyFont="1" applyAlignment="1">
      <alignment horizontal="left" vertical="center"/>
    </xf>
    <xf numFmtId="0" fontId="3" fillId="0" borderId="0" xfId="1" applyAlignment="1">
      <alignment horizontal="center"/>
    </xf>
    <xf numFmtId="0" fontId="5" fillId="0" borderId="0" xfId="1" applyFont="1" applyAlignment="1">
      <alignment horizontal="center"/>
    </xf>
    <xf numFmtId="0" fontId="3" fillId="0" borderId="33" xfId="1" applyBorder="1" applyAlignment="1">
      <alignment horizontal="center"/>
    </xf>
    <xf numFmtId="179" fontId="3" fillId="0" borderId="0" xfId="1" applyNumberFormat="1"/>
    <xf numFmtId="0" fontId="3" fillId="0" borderId="0" xfId="1" applyFont="1" applyAlignment="1">
      <alignment shrinkToFit="1"/>
    </xf>
    <xf numFmtId="0" fontId="3" fillId="0" borderId="0" xfId="1" applyFont="1" applyAlignment="1">
      <alignment horizontal="right"/>
    </xf>
    <xf numFmtId="0" fontId="7" fillId="0" borderId="0" xfId="1" applyFont="1" applyBorder="1" applyAlignment="1">
      <alignment horizontal="center" vertical="center"/>
    </xf>
    <xf numFmtId="0" fontId="3" fillId="0" borderId="15" xfId="1" applyBorder="1" applyAlignment="1">
      <alignment horizontal="center" vertical="center" wrapText="1"/>
    </xf>
    <xf numFmtId="0" fontId="3" fillId="0" borderId="5" xfId="1" applyBorder="1" applyAlignment="1">
      <alignment horizontal="center" vertical="center" wrapText="1"/>
    </xf>
    <xf numFmtId="0" fontId="3" fillId="0" borderId="0" xfId="1" applyAlignment="1">
      <alignment horizontal="center" vertical="center"/>
    </xf>
    <xf numFmtId="0" fontId="3" fillId="0" borderId="7" xfId="1" applyBorder="1" applyAlignment="1">
      <alignment horizontal="center" vertical="center" wrapText="1"/>
    </xf>
    <xf numFmtId="0" fontId="3" fillId="0" borderId="0" xfId="1" applyBorder="1" applyAlignment="1">
      <alignment horizontal="center" vertical="center"/>
    </xf>
    <xf numFmtId="0" fontId="3" fillId="0" borderId="0" xfId="1" applyAlignment="1">
      <alignment vertical="center"/>
    </xf>
    <xf numFmtId="20" fontId="3" fillId="0" borderId="0" xfId="1" applyNumberFormat="1" applyFont="1" applyAlignment="1">
      <alignment horizontal="left" vertical="center"/>
    </xf>
    <xf numFmtId="0" fontId="1" fillId="0" borderId="0" xfId="0" applyFont="1">
      <alignment vertical="center"/>
    </xf>
    <xf numFmtId="0" fontId="3" fillId="0" borderId="9" xfId="1" applyBorder="1" applyAlignment="1">
      <alignment horizontal="center" vertical="center"/>
    </xf>
    <xf numFmtId="0" fontId="3" fillId="0" borderId="9" xfId="1" applyBorder="1"/>
    <xf numFmtId="0" fontId="3" fillId="0" borderId="34" xfId="1" applyBorder="1" applyAlignment="1">
      <alignment horizontal="right" vertical="center"/>
    </xf>
    <xf numFmtId="0" fontId="3" fillId="0" borderId="36" xfId="1" applyBorder="1" applyAlignment="1">
      <alignment horizontal="right"/>
    </xf>
    <xf numFmtId="0" fontId="3" fillId="0" borderId="0" xfId="1" applyFont="1" applyAlignment="1">
      <alignment horizontal="right"/>
    </xf>
    <xf numFmtId="0" fontId="7" fillId="0" borderId="2" xfId="1" applyFont="1" applyBorder="1" applyAlignment="1">
      <alignment horizontal="center" vertical="center"/>
    </xf>
    <xf numFmtId="0" fontId="7" fillId="0" borderId="4" xfId="1" applyFont="1" applyBorder="1" applyAlignment="1">
      <alignment horizontal="center" vertical="center"/>
    </xf>
    <xf numFmtId="0" fontId="7" fillId="0" borderId="0" xfId="1" applyFont="1" applyBorder="1" applyAlignment="1">
      <alignment horizontal="center" vertical="center"/>
    </xf>
    <xf numFmtId="0" fontId="3" fillId="0" borderId="10" xfId="1" applyBorder="1" applyAlignment="1">
      <alignment horizontal="center" vertical="center" wrapText="1"/>
    </xf>
    <xf numFmtId="0" fontId="3" fillId="0" borderId="11" xfId="1" applyBorder="1" applyAlignment="1">
      <alignment horizontal="center" vertical="center" wrapText="1"/>
    </xf>
    <xf numFmtId="0" fontId="3" fillId="0" borderId="12" xfId="1" applyBorder="1" applyAlignment="1">
      <alignment horizontal="center" vertical="center" wrapText="1"/>
    </xf>
    <xf numFmtId="0" fontId="3" fillId="0" borderId="13" xfId="1" applyBorder="1" applyAlignment="1">
      <alignment horizontal="center" vertical="center" wrapText="1"/>
    </xf>
    <xf numFmtId="176" fontId="10" fillId="0" borderId="0" xfId="1" applyNumberFormat="1" applyFont="1" applyFill="1" applyBorder="1" applyAlignment="1">
      <alignment horizontal="center" vertical="center" shrinkToFit="1"/>
    </xf>
    <xf numFmtId="56" fontId="15" fillId="0" borderId="0" xfId="1" applyNumberFormat="1" applyFont="1" applyBorder="1" applyAlignment="1">
      <alignment horizontal="center" vertical="center"/>
    </xf>
    <xf numFmtId="0" fontId="3" fillId="0" borderId="14" xfId="1" applyBorder="1" applyAlignment="1">
      <alignment horizontal="center" vertical="center" wrapText="1"/>
    </xf>
    <xf numFmtId="0" fontId="3" fillId="0" borderId="15" xfId="1" applyBorder="1" applyAlignment="1">
      <alignment horizontal="center" vertical="center" wrapText="1"/>
    </xf>
    <xf numFmtId="0" fontId="3" fillId="0" borderId="5" xfId="1" applyBorder="1" applyAlignment="1">
      <alignment horizontal="center" vertical="center" wrapText="1"/>
    </xf>
    <xf numFmtId="0" fontId="3" fillId="0" borderId="6" xfId="1" applyBorder="1" applyAlignment="1">
      <alignment horizontal="center" vertical="center" wrapText="1"/>
    </xf>
    <xf numFmtId="0" fontId="3" fillId="0" borderId="23" xfId="1" applyBorder="1" applyAlignment="1">
      <alignment horizontal="center" vertical="center" wrapText="1"/>
    </xf>
    <xf numFmtId="0" fontId="3" fillId="0" borderId="24" xfId="1" applyBorder="1" applyAlignment="1">
      <alignment horizontal="center" vertical="center" wrapText="1"/>
    </xf>
    <xf numFmtId="0" fontId="3" fillId="0" borderId="26" xfId="1" applyBorder="1" applyAlignment="1">
      <alignment horizontal="center" vertical="center" wrapText="1"/>
    </xf>
    <xf numFmtId="0" fontId="3" fillId="0" borderId="27" xfId="1" applyBorder="1" applyAlignment="1">
      <alignment horizontal="center" vertical="center" wrapText="1"/>
    </xf>
    <xf numFmtId="56" fontId="11" fillId="0" borderId="0" xfId="1" applyNumberFormat="1" applyFont="1" applyBorder="1" applyAlignment="1">
      <alignment horizontal="center" vertical="center"/>
    </xf>
    <xf numFmtId="0" fontId="3" fillId="0" borderId="5" xfId="1" applyBorder="1" applyAlignment="1">
      <alignment horizontal="left" vertical="center" wrapText="1"/>
    </xf>
    <xf numFmtId="0" fontId="3" fillId="0" borderId="6" xfId="1" applyBorder="1" applyAlignment="1">
      <alignment horizontal="left" vertical="center" wrapText="1"/>
    </xf>
    <xf numFmtId="0" fontId="3" fillId="0" borderId="16" xfId="1" applyFont="1" applyBorder="1" applyAlignment="1">
      <alignment horizontal="center" vertical="center" wrapText="1"/>
    </xf>
    <xf numFmtId="0" fontId="3" fillId="0" borderId="17" xfId="1" applyFont="1" applyBorder="1" applyAlignment="1">
      <alignment horizontal="center" vertical="center" wrapText="1"/>
    </xf>
    <xf numFmtId="0" fontId="3" fillId="0" borderId="18" xfId="1" applyFont="1" applyBorder="1" applyAlignment="1">
      <alignment horizontal="center" vertical="center" wrapText="1"/>
    </xf>
    <xf numFmtId="0" fontId="3" fillId="0" borderId="19" xfId="1" applyFont="1" applyBorder="1" applyAlignment="1">
      <alignment horizontal="center" vertical="center" wrapText="1"/>
    </xf>
    <xf numFmtId="0" fontId="3" fillId="0" borderId="20" xfId="1" applyFont="1" applyBorder="1" applyAlignment="1">
      <alignment horizontal="center" vertical="center" wrapText="1"/>
    </xf>
    <xf numFmtId="0" fontId="3" fillId="0" borderId="21" xfId="1" applyFont="1" applyBorder="1" applyAlignment="1">
      <alignment horizontal="center" vertical="center" wrapText="1"/>
    </xf>
    <xf numFmtId="0" fontId="3" fillId="0" borderId="7" xfId="1" applyBorder="1" applyAlignment="1">
      <alignment horizontal="left" vertical="center" wrapText="1"/>
    </xf>
    <xf numFmtId="0" fontId="3" fillId="0" borderId="9" xfId="1" applyBorder="1" applyAlignment="1">
      <alignment horizontal="left" vertical="center" wrapText="1"/>
    </xf>
    <xf numFmtId="0" fontId="3" fillId="0" borderId="14" xfId="1" applyBorder="1" applyAlignment="1">
      <alignment horizontal="left" vertical="center" wrapText="1"/>
    </xf>
    <xf numFmtId="0" fontId="3" fillId="0" borderId="15" xfId="1" applyBorder="1" applyAlignment="1">
      <alignment horizontal="left" vertical="center" wrapText="1"/>
    </xf>
    <xf numFmtId="0" fontId="12" fillId="0" borderId="14" xfId="1" applyFont="1" applyBorder="1" applyAlignment="1">
      <alignment horizontal="center" vertical="center" wrapText="1"/>
    </xf>
    <xf numFmtId="0" fontId="12" fillId="0" borderId="29" xfId="1" applyFont="1" applyBorder="1" applyAlignment="1">
      <alignment horizontal="center" vertical="center" wrapText="1"/>
    </xf>
    <xf numFmtId="0" fontId="12" fillId="0" borderId="15"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9" xfId="1" applyFont="1" applyBorder="1" applyAlignment="1">
      <alignment horizontal="center" vertical="center" wrapText="1"/>
    </xf>
    <xf numFmtId="0" fontId="3" fillId="0" borderId="7" xfId="1" applyBorder="1" applyAlignment="1">
      <alignment horizontal="center" vertical="center" wrapText="1"/>
    </xf>
    <xf numFmtId="0" fontId="3" fillId="0" borderId="9" xfId="1" applyBorder="1" applyAlignment="1">
      <alignment horizontal="center" vertical="center" wrapText="1"/>
    </xf>
    <xf numFmtId="0" fontId="3" fillId="0" borderId="0" xfId="1" applyBorder="1" applyAlignment="1">
      <alignment horizontal="center" vertical="center"/>
    </xf>
    <xf numFmtId="0" fontId="3" fillId="0" borderId="35" xfId="1" applyBorder="1" applyAlignment="1">
      <alignment horizontal="center" vertical="distributed" textRotation="255" justifyLastLine="1"/>
    </xf>
    <xf numFmtId="56" fontId="7" fillId="0" borderId="0" xfId="1" applyNumberFormat="1" applyFont="1" applyBorder="1" applyAlignment="1">
      <alignment horizontal="center" vertical="center" shrinkToFit="1"/>
    </xf>
    <xf numFmtId="0" fontId="16" fillId="0" borderId="14" xfId="1" applyFont="1" applyBorder="1" applyAlignment="1">
      <alignment horizontal="center" vertical="center" wrapText="1"/>
    </xf>
    <xf numFmtId="0" fontId="16" fillId="0" borderId="15" xfId="1" applyFont="1" applyBorder="1" applyAlignment="1">
      <alignment horizontal="center" vertical="center" wrapText="1"/>
    </xf>
    <xf numFmtId="0" fontId="16" fillId="0" borderId="5" xfId="1" applyFont="1" applyBorder="1" applyAlignment="1">
      <alignment horizontal="center" vertical="center" wrapText="1"/>
    </xf>
    <xf numFmtId="0" fontId="16" fillId="0" borderId="6" xfId="1" applyFont="1" applyBorder="1" applyAlignment="1">
      <alignment horizontal="center" vertical="center" wrapText="1"/>
    </xf>
    <xf numFmtId="0" fontId="16" fillId="0" borderId="7" xfId="1" applyFont="1" applyBorder="1" applyAlignment="1">
      <alignment horizontal="center" vertical="center" wrapText="1"/>
    </xf>
    <xf numFmtId="0" fontId="16" fillId="0" borderId="9" xfId="1" applyFont="1" applyBorder="1" applyAlignment="1">
      <alignment horizontal="center" vertical="center" wrapText="1"/>
    </xf>
    <xf numFmtId="56" fontId="24" fillId="0" borderId="0" xfId="1" applyNumberFormat="1" applyFont="1" applyBorder="1" applyAlignment="1">
      <alignment horizontal="center" vertical="center" wrapText="1"/>
    </xf>
    <xf numFmtId="0" fontId="12" fillId="0" borderId="0" xfId="1" applyFont="1" applyAlignment="1">
      <alignment horizontal="center" vertical="center"/>
    </xf>
    <xf numFmtId="0" fontId="12" fillId="0" borderId="0" xfId="1" applyFont="1" applyBorder="1" applyAlignment="1">
      <alignment horizontal="center" vertical="center"/>
    </xf>
    <xf numFmtId="0" fontId="3" fillId="0" borderId="0" xfId="1" applyAlignment="1">
      <alignment vertical="center"/>
    </xf>
    <xf numFmtId="0" fontId="3" fillId="0" borderId="0" xfId="1" applyBorder="1" applyAlignment="1">
      <alignment horizontal="center"/>
    </xf>
    <xf numFmtId="20" fontId="3" fillId="0" borderId="0" xfId="1" applyNumberFormat="1" applyFont="1" applyAlignment="1">
      <alignment horizontal="left" vertical="center"/>
    </xf>
    <xf numFmtId="20" fontId="3" fillId="0" borderId="0" xfId="1" applyNumberFormat="1" applyFont="1" applyAlignment="1">
      <alignment horizontal="center" vertical="center"/>
    </xf>
    <xf numFmtId="20" fontId="3" fillId="0" borderId="0" xfId="1" quotePrefix="1" applyNumberFormat="1" applyFont="1" applyAlignment="1">
      <alignment horizontal="center" vertical="center"/>
    </xf>
    <xf numFmtId="0" fontId="3" fillId="0" borderId="2" xfId="1" applyBorder="1" applyAlignment="1">
      <alignment vertical="center"/>
    </xf>
    <xf numFmtId="0" fontId="3" fillId="0" borderId="3" xfId="1" applyBorder="1" applyAlignment="1">
      <alignment vertical="center"/>
    </xf>
    <xf numFmtId="0" fontId="3" fillId="0" borderId="4" xfId="1" applyBorder="1" applyAlignment="1">
      <alignment vertical="center"/>
    </xf>
  </cellXfs>
  <cellStyles count="2">
    <cellStyle name="標準" xfId="0" builtinId="0"/>
    <cellStyle name="標準 2" xfId="1"/>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14</xdr:col>
      <xdr:colOff>0</xdr:colOff>
      <xdr:row>18</xdr:row>
      <xdr:rowOff>152400</xdr:rowOff>
    </xdr:from>
    <xdr:to>
      <xdr:col>14</xdr:col>
      <xdr:colOff>0</xdr:colOff>
      <xdr:row>19</xdr:row>
      <xdr:rowOff>104775</xdr:rowOff>
    </xdr:to>
    <xdr:sp macro="" textlink="">
      <xdr:nvSpPr>
        <xdr:cNvPr id="2" name="Line 1"/>
        <xdr:cNvSpPr>
          <a:spLocks noChangeShapeType="1"/>
        </xdr:cNvSpPr>
      </xdr:nvSpPr>
      <xdr:spPr bwMode="auto">
        <a:xfrm flipV="1">
          <a:off x="5372100" y="4152900"/>
          <a:ext cx="0" cy="123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20</xdr:row>
      <xdr:rowOff>123825</xdr:rowOff>
    </xdr:from>
    <xdr:to>
      <xdr:col>14</xdr:col>
      <xdr:colOff>0</xdr:colOff>
      <xdr:row>21</xdr:row>
      <xdr:rowOff>9525</xdr:rowOff>
    </xdr:to>
    <xdr:sp macro="" textlink="">
      <xdr:nvSpPr>
        <xdr:cNvPr id="3" name="Line 2"/>
        <xdr:cNvSpPr>
          <a:spLocks noChangeShapeType="1"/>
        </xdr:cNvSpPr>
      </xdr:nvSpPr>
      <xdr:spPr bwMode="auto">
        <a:xfrm flipV="1">
          <a:off x="5372100" y="4533900"/>
          <a:ext cx="0" cy="95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18</xdr:row>
      <xdr:rowOff>152400</xdr:rowOff>
    </xdr:from>
    <xdr:to>
      <xdr:col>14</xdr:col>
      <xdr:colOff>0</xdr:colOff>
      <xdr:row>19</xdr:row>
      <xdr:rowOff>104775</xdr:rowOff>
    </xdr:to>
    <xdr:sp macro="" textlink="">
      <xdr:nvSpPr>
        <xdr:cNvPr id="4" name="Line 1"/>
        <xdr:cNvSpPr>
          <a:spLocks noChangeShapeType="1"/>
        </xdr:cNvSpPr>
      </xdr:nvSpPr>
      <xdr:spPr bwMode="auto">
        <a:xfrm flipV="1">
          <a:off x="5372100" y="4152900"/>
          <a:ext cx="0" cy="123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20</xdr:row>
      <xdr:rowOff>123825</xdr:rowOff>
    </xdr:from>
    <xdr:to>
      <xdr:col>14</xdr:col>
      <xdr:colOff>0</xdr:colOff>
      <xdr:row>21</xdr:row>
      <xdr:rowOff>9525</xdr:rowOff>
    </xdr:to>
    <xdr:sp macro="" textlink="">
      <xdr:nvSpPr>
        <xdr:cNvPr id="5" name="Line 2"/>
        <xdr:cNvSpPr>
          <a:spLocks noChangeShapeType="1"/>
        </xdr:cNvSpPr>
      </xdr:nvSpPr>
      <xdr:spPr bwMode="auto">
        <a:xfrm flipV="1">
          <a:off x="5372100" y="4533900"/>
          <a:ext cx="0" cy="95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23</xdr:row>
      <xdr:rowOff>152400</xdr:rowOff>
    </xdr:from>
    <xdr:to>
      <xdr:col>14</xdr:col>
      <xdr:colOff>0</xdr:colOff>
      <xdr:row>24</xdr:row>
      <xdr:rowOff>104775</xdr:rowOff>
    </xdr:to>
    <xdr:sp macro="" textlink="">
      <xdr:nvSpPr>
        <xdr:cNvPr id="6" name="Line 1"/>
        <xdr:cNvSpPr>
          <a:spLocks noChangeShapeType="1"/>
        </xdr:cNvSpPr>
      </xdr:nvSpPr>
      <xdr:spPr bwMode="auto">
        <a:xfrm flipV="1">
          <a:off x="5372100" y="5191125"/>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23</xdr:row>
      <xdr:rowOff>152400</xdr:rowOff>
    </xdr:from>
    <xdr:to>
      <xdr:col>14</xdr:col>
      <xdr:colOff>0</xdr:colOff>
      <xdr:row>24</xdr:row>
      <xdr:rowOff>104775</xdr:rowOff>
    </xdr:to>
    <xdr:sp macro="" textlink="">
      <xdr:nvSpPr>
        <xdr:cNvPr id="7" name="Line 1"/>
        <xdr:cNvSpPr>
          <a:spLocks noChangeShapeType="1"/>
        </xdr:cNvSpPr>
      </xdr:nvSpPr>
      <xdr:spPr bwMode="auto">
        <a:xfrm flipV="1">
          <a:off x="5372100" y="5191125"/>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19</xdr:row>
      <xdr:rowOff>152400</xdr:rowOff>
    </xdr:from>
    <xdr:to>
      <xdr:col>14</xdr:col>
      <xdr:colOff>0</xdr:colOff>
      <xdr:row>20</xdr:row>
      <xdr:rowOff>104775</xdr:rowOff>
    </xdr:to>
    <xdr:sp macro="" textlink="">
      <xdr:nvSpPr>
        <xdr:cNvPr id="8" name="Line 1"/>
        <xdr:cNvSpPr>
          <a:spLocks noChangeShapeType="1"/>
        </xdr:cNvSpPr>
      </xdr:nvSpPr>
      <xdr:spPr bwMode="auto">
        <a:xfrm flipV="1">
          <a:off x="5372100" y="2933700"/>
          <a:ext cx="0" cy="123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19</xdr:row>
      <xdr:rowOff>152400</xdr:rowOff>
    </xdr:from>
    <xdr:to>
      <xdr:col>14</xdr:col>
      <xdr:colOff>0</xdr:colOff>
      <xdr:row>20</xdr:row>
      <xdr:rowOff>104775</xdr:rowOff>
    </xdr:to>
    <xdr:sp macro="" textlink="">
      <xdr:nvSpPr>
        <xdr:cNvPr id="9" name="Line 1"/>
        <xdr:cNvSpPr>
          <a:spLocks noChangeShapeType="1"/>
        </xdr:cNvSpPr>
      </xdr:nvSpPr>
      <xdr:spPr bwMode="auto">
        <a:xfrm flipV="1">
          <a:off x="5372100" y="2933700"/>
          <a:ext cx="0" cy="123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20</xdr:row>
      <xdr:rowOff>152400</xdr:rowOff>
    </xdr:from>
    <xdr:to>
      <xdr:col>14</xdr:col>
      <xdr:colOff>0</xdr:colOff>
      <xdr:row>21</xdr:row>
      <xdr:rowOff>104775</xdr:rowOff>
    </xdr:to>
    <xdr:sp macro="" textlink="">
      <xdr:nvSpPr>
        <xdr:cNvPr id="10" name="Line 1"/>
        <xdr:cNvSpPr>
          <a:spLocks noChangeShapeType="1"/>
        </xdr:cNvSpPr>
      </xdr:nvSpPr>
      <xdr:spPr bwMode="auto">
        <a:xfrm flipV="1">
          <a:off x="5372100" y="2933700"/>
          <a:ext cx="0" cy="123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20</xdr:row>
      <xdr:rowOff>152400</xdr:rowOff>
    </xdr:from>
    <xdr:to>
      <xdr:col>14</xdr:col>
      <xdr:colOff>0</xdr:colOff>
      <xdr:row>21</xdr:row>
      <xdr:rowOff>104775</xdr:rowOff>
    </xdr:to>
    <xdr:sp macro="" textlink="">
      <xdr:nvSpPr>
        <xdr:cNvPr id="11" name="Line 1"/>
        <xdr:cNvSpPr>
          <a:spLocks noChangeShapeType="1"/>
        </xdr:cNvSpPr>
      </xdr:nvSpPr>
      <xdr:spPr bwMode="auto">
        <a:xfrm flipV="1">
          <a:off x="5372100" y="2933700"/>
          <a:ext cx="0" cy="123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323;&#35519;&#26619;&#25285;&#24403;&#65288;&#21103;&#21442;&#20107;&#65289;/00_&#27096;&#24335;/&#27096;&#24335;/R&#65299;&#30330;&#27880;&#20316;&#26989;&#12481;&#12455;&#12483;&#12463;&#34920;&#65288;&#35519;&#26619;&#38306;&#20418;&#20998;&#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sheetName val="契約依頼票別紙"/>
      <sheetName val="チェックリスト連携一覧"/>
      <sheetName val="作業用データ"/>
      <sheetName val="入札スケジュール"/>
      <sheetName val="Sheet1"/>
      <sheetName val="契約依頼票別紙 (見積もり公告)"/>
      <sheetName val="日程（100）"/>
      <sheetName val="日程 (500)"/>
      <sheetName val="日程 (1000)"/>
      <sheetName val="入力シート"/>
      <sheetName val="入札公告"/>
      <sheetName val="入札説明書"/>
      <sheetName val="別紙1,3、入札書、委任状"/>
      <sheetName val="別紙2"/>
      <sheetName val="R0３チェックリスト"/>
    </sheetNames>
    <sheetDataSet>
      <sheetData sheetId="0"/>
      <sheetData sheetId="1"/>
      <sheetData sheetId="2"/>
      <sheetData sheetId="3">
        <row r="35">
          <cell r="D35" t="str">
            <v>先端技術</v>
          </cell>
          <cell r="E35" t="str">
            <v>技術推進本部</v>
          </cell>
          <cell r="F35" t="str">
            <v>前田陽一</v>
          </cell>
        </row>
        <row r="36">
          <cell r="D36" t="str">
            <v>実装技術</v>
          </cell>
          <cell r="E36" t="str">
            <v>技術推進本部</v>
          </cell>
          <cell r="F36" t="str">
            <v>前田陽一</v>
          </cell>
        </row>
        <row r="37">
          <cell r="D37" t="str">
            <v>地質</v>
          </cell>
          <cell r="E37" t="str">
            <v>地質・地盤研究グループ</v>
          </cell>
          <cell r="F37" t="str">
            <v>宮武裕昭</v>
          </cell>
        </row>
        <row r="38">
          <cell r="D38" t="str">
            <v>土質・振動</v>
          </cell>
          <cell r="E38" t="str">
            <v>地質・地盤研究グループ</v>
          </cell>
          <cell r="F38" t="str">
            <v>宮武裕昭</v>
          </cell>
        </row>
        <row r="39">
          <cell r="D39" t="str">
            <v>施工技術</v>
          </cell>
          <cell r="E39" t="str">
            <v>地質・地盤研究グループ</v>
          </cell>
          <cell r="F39" t="str">
            <v>宮武裕昭</v>
          </cell>
        </row>
        <row r="40">
          <cell r="D40" t="str">
            <v>河川生態</v>
          </cell>
          <cell r="E40" t="str">
            <v>水環境研究グループ</v>
          </cell>
          <cell r="F40" t="str">
            <v>松木洋忠</v>
          </cell>
        </row>
        <row r="41">
          <cell r="D41" t="str">
            <v>水質</v>
          </cell>
          <cell r="E41" t="str">
            <v>水環境研究グループ</v>
          </cell>
          <cell r="F41" t="str">
            <v>松木洋忠</v>
          </cell>
        </row>
        <row r="42">
          <cell r="D42" t="str">
            <v>共生C</v>
          </cell>
          <cell r="E42" t="str">
            <v>水環境研究グループ</v>
          </cell>
          <cell r="F42" t="str">
            <v>松木洋忠</v>
          </cell>
        </row>
        <row r="43">
          <cell r="D43" t="str">
            <v>水理</v>
          </cell>
          <cell r="E43" t="str">
            <v>水工研究グループ</v>
          </cell>
          <cell r="F43" t="str">
            <v>諏訪義雄</v>
          </cell>
        </row>
        <row r="44">
          <cell r="D44" t="str">
            <v>水文</v>
          </cell>
          <cell r="E44" t="str">
            <v>水工研究グループ</v>
          </cell>
          <cell r="F44" t="str">
            <v>諏訪義雄</v>
          </cell>
        </row>
        <row r="45">
          <cell r="D45" t="str">
            <v>火山・土石流</v>
          </cell>
          <cell r="E45" t="str">
            <v>土砂管理研究グループ</v>
          </cell>
          <cell r="F45" t="str">
            <v>石井靖雄</v>
          </cell>
        </row>
        <row r="46">
          <cell r="D46" t="str">
            <v>地すべり</v>
          </cell>
          <cell r="E46" t="str">
            <v>土砂管理研究グループ</v>
          </cell>
          <cell r="F46" t="str">
            <v>石井靖雄</v>
          </cell>
        </row>
        <row r="47">
          <cell r="D47" t="str">
            <v>雪崩C</v>
          </cell>
          <cell r="E47" t="str">
            <v>土砂管理研究グループ</v>
          </cell>
          <cell r="F47" t="str">
            <v>石井靖雄</v>
          </cell>
        </row>
        <row r="48">
          <cell r="D48" t="str">
            <v>舗装</v>
          </cell>
          <cell r="E48" t="str">
            <v>道路技術研究グループ</v>
          </cell>
          <cell r="F48" t="str">
            <v>久保和幸</v>
          </cell>
        </row>
        <row r="49">
          <cell r="D49" t="str">
            <v>トンネル</v>
          </cell>
          <cell r="E49" t="str">
            <v>道路技術研究グループ</v>
          </cell>
          <cell r="F49" t="str">
            <v>久保和幸</v>
          </cell>
        </row>
        <row r="50">
          <cell r="D50" t="str">
            <v>ICHARM</v>
          </cell>
          <cell r="E50" t="str">
            <v>水災害研究グループ</v>
          </cell>
          <cell r="F50" t="str">
            <v>伊藤弘之</v>
          </cell>
        </row>
        <row r="51">
          <cell r="D51" t="str">
            <v>CAESAR</v>
          </cell>
          <cell r="E51" t="str">
            <v>橋梁構造研究グループ</v>
          </cell>
          <cell r="F51" t="str">
            <v>星隈順一</v>
          </cell>
        </row>
        <row r="52">
          <cell r="D52" t="str">
            <v>iMaRRC</v>
          </cell>
          <cell r="E52" t="str">
            <v>材料資源研究グループ</v>
          </cell>
          <cell r="F52" t="str">
            <v>西﨑　到</v>
          </cell>
        </row>
      </sheetData>
      <sheetData sheetId="4">
        <row r="4">
          <cell r="A4">
            <v>1</v>
          </cell>
          <cell r="B4">
            <v>44216</v>
          </cell>
          <cell r="C4">
            <v>44230</v>
          </cell>
          <cell r="D4">
            <v>44231</v>
          </cell>
          <cell r="E4">
            <v>44235</v>
          </cell>
          <cell r="F4">
            <v>44243</v>
          </cell>
          <cell r="G4">
            <v>44210</v>
          </cell>
          <cell r="H4">
            <v>44216</v>
          </cell>
          <cell r="I4">
            <v>44230</v>
          </cell>
          <cell r="J4">
            <v>44231</v>
          </cell>
          <cell r="K4">
            <v>44235</v>
          </cell>
          <cell r="L4">
            <v>44243</v>
          </cell>
          <cell r="M4">
            <v>44179</v>
          </cell>
          <cell r="N4">
            <v>44208</v>
          </cell>
          <cell r="O4">
            <v>44216</v>
          </cell>
          <cell r="P4">
            <v>44230</v>
          </cell>
          <cell r="Q4">
            <v>44231</v>
          </cell>
          <cell r="R4">
            <v>44235</v>
          </cell>
          <cell r="S4">
            <v>44243</v>
          </cell>
        </row>
        <row r="5">
          <cell r="A5">
            <v>2</v>
          </cell>
          <cell r="B5">
            <v>44223</v>
          </cell>
          <cell r="C5">
            <v>44242</v>
          </cell>
          <cell r="D5">
            <v>44243</v>
          </cell>
          <cell r="E5">
            <v>44252</v>
          </cell>
          <cell r="F5">
            <v>44257</v>
          </cell>
          <cell r="G5">
            <v>44215</v>
          </cell>
          <cell r="H5">
            <v>44223</v>
          </cell>
          <cell r="I5">
            <v>44242</v>
          </cell>
          <cell r="J5">
            <v>44243</v>
          </cell>
          <cell r="K5">
            <v>44252</v>
          </cell>
          <cell r="L5">
            <v>44257</v>
          </cell>
          <cell r="M5">
            <v>44210</v>
          </cell>
          <cell r="N5">
            <v>44214</v>
          </cell>
          <cell r="O5">
            <v>44223</v>
          </cell>
          <cell r="P5">
            <v>44242</v>
          </cell>
          <cell r="Q5">
            <v>44243</v>
          </cell>
          <cell r="R5">
            <v>44252</v>
          </cell>
          <cell r="S5">
            <v>44257</v>
          </cell>
        </row>
        <row r="6">
          <cell r="A6">
            <v>3</v>
          </cell>
          <cell r="B6">
            <v>44230</v>
          </cell>
          <cell r="C6">
            <v>44251</v>
          </cell>
          <cell r="D6">
            <v>44252</v>
          </cell>
          <cell r="E6">
            <v>44256</v>
          </cell>
          <cell r="F6">
            <v>44259</v>
          </cell>
          <cell r="G6">
            <v>44222</v>
          </cell>
          <cell r="H6">
            <v>44230</v>
          </cell>
          <cell r="I6">
            <v>44251</v>
          </cell>
          <cell r="J6">
            <v>44252</v>
          </cell>
          <cell r="K6">
            <v>44256</v>
          </cell>
          <cell r="L6">
            <v>44259</v>
          </cell>
          <cell r="M6">
            <v>44215</v>
          </cell>
          <cell r="N6">
            <v>44218</v>
          </cell>
          <cell r="O6">
            <v>44230</v>
          </cell>
          <cell r="P6">
            <v>44251</v>
          </cell>
          <cell r="Q6">
            <v>44252</v>
          </cell>
          <cell r="R6">
            <v>44256</v>
          </cell>
          <cell r="S6">
            <v>44259</v>
          </cell>
        </row>
        <row r="7">
          <cell r="A7">
            <v>4</v>
          </cell>
          <cell r="B7">
            <v>44237</v>
          </cell>
          <cell r="C7">
            <v>44258</v>
          </cell>
          <cell r="D7">
            <v>44259</v>
          </cell>
          <cell r="E7">
            <v>44263</v>
          </cell>
          <cell r="F7">
            <v>44266</v>
          </cell>
          <cell r="G7">
            <v>44228</v>
          </cell>
          <cell r="H7">
            <v>44237</v>
          </cell>
          <cell r="I7">
            <v>44258</v>
          </cell>
          <cell r="J7">
            <v>44259</v>
          </cell>
          <cell r="K7">
            <v>44263</v>
          </cell>
          <cell r="L7">
            <v>44266</v>
          </cell>
          <cell r="M7">
            <v>44222</v>
          </cell>
          <cell r="N7">
            <v>44228</v>
          </cell>
          <cell r="O7">
            <v>44237</v>
          </cell>
          <cell r="P7">
            <v>44258</v>
          </cell>
          <cell r="Q7">
            <v>44259</v>
          </cell>
          <cell r="R7">
            <v>44263</v>
          </cell>
          <cell r="S7">
            <v>44266</v>
          </cell>
        </row>
        <row r="8">
          <cell r="A8">
            <v>5</v>
          </cell>
          <cell r="B8">
            <v>44244</v>
          </cell>
          <cell r="C8">
            <v>44265</v>
          </cell>
          <cell r="D8">
            <v>44266</v>
          </cell>
          <cell r="E8">
            <v>44270</v>
          </cell>
          <cell r="F8">
            <v>44273</v>
          </cell>
          <cell r="G8">
            <v>44236</v>
          </cell>
          <cell r="H8">
            <v>44244</v>
          </cell>
          <cell r="I8">
            <v>44265</v>
          </cell>
          <cell r="J8">
            <v>44266</v>
          </cell>
          <cell r="K8">
            <v>44270</v>
          </cell>
          <cell r="L8">
            <v>44273</v>
          </cell>
          <cell r="M8">
            <v>44228</v>
          </cell>
          <cell r="N8">
            <v>44236</v>
          </cell>
          <cell r="O8">
            <v>44244</v>
          </cell>
          <cell r="P8">
            <v>44265</v>
          </cell>
          <cell r="Q8">
            <v>44266</v>
          </cell>
          <cell r="R8">
            <v>44270</v>
          </cell>
          <cell r="S8">
            <v>44273</v>
          </cell>
        </row>
        <row r="9">
          <cell r="A9">
            <v>6</v>
          </cell>
          <cell r="B9">
            <v>44258</v>
          </cell>
          <cell r="C9">
            <v>44277</v>
          </cell>
          <cell r="D9">
            <v>44278</v>
          </cell>
          <cell r="E9">
            <v>44284</v>
          </cell>
          <cell r="F9">
            <v>44292</v>
          </cell>
          <cell r="G9">
            <v>44243</v>
          </cell>
          <cell r="H9">
            <v>44258</v>
          </cell>
          <cell r="I9">
            <v>44277</v>
          </cell>
          <cell r="J9">
            <v>44278</v>
          </cell>
          <cell r="K9">
            <v>44284</v>
          </cell>
          <cell r="L9">
            <v>44292</v>
          </cell>
          <cell r="M9">
            <v>44236</v>
          </cell>
          <cell r="N9">
            <v>44243</v>
          </cell>
          <cell r="O9">
            <v>44258</v>
          </cell>
          <cell r="P9">
            <v>44277</v>
          </cell>
          <cell r="Q9">
            <v>44278</v>
          </cell>
          <cell r="R9">
            <v>44284</v>
          </cell>
          <cell r="S9">
            <v>44292</v>
          </cell>
        </row>
        <row r="10">
          <cell r="A10">
            <v>7</v>
          </cell>
          <cell r="B10">
            <v>44265</v>
          </cell>
          <cell r="C10">
            <v>44281</v>
          </cell>
          <cell r="D10">
            <v>44284</v>
          </cell>
          <cell r="E10">
            <v>44292</v>
          </cell>
          <cell r="F10">
            <v>44299</v>
          </cell>
          <cell r="G10">
            <v>44260</v>
          </cell>
          <cell r="H10">
            <v>44265</v>
          </cell>
          <cell r="I10">
            <v>44281</v>
          </cell>
          <cell r="J10">
            <v>44284</v>
          </cell>
          <cell r="K10">
            <v>44292</v>
          </cell>
          <cell r="L10">
            <v>44299</v>
          </cell>
          <cell r="M10">
            <v>44243</v>
          </cell>
          <cell r="N10">
            <v>44260</v>
          </cell>
          <cell r="O10">
            <v>44265</v>
          </cell>
          <cell r="P10">
            <v>44281</v>
          </cell>
          <cell r="Q10">
            <v>44284</v>
          </cell>
          <cell r="R10">
            <v>44292</v>
          </cell>
          <cell r="S10">
            <v>44299</v>
          </cell>
        </row>
        <row r="11">
          <cell r="A11">
            <v>8</v>
          </cell>
          <cell r="B11">
            <v>44272</v>
          </cell>
          <cell r="C11">
            <v>44291</v>
          </cell>
          <cell r="D11">
            <v>44292</v>
          </cell>
          <cell r="E11">
            <v>44299</v>
          </cell>
          <cell r="F11">
            <v>44306</v>
          </cell>
          <cell r="G11">
            <v>44265</v>
          </cell>
          <cell r="H11">
            <v>44272</v>
          </cell>
          <cell r="I11">
            <v>44291</v>
          </cell>
          <cell r="J11">
            <v>44292</v>
          </cell>
          <cell r="K11">
            <v>44299</v>
          </cell>
          <cell r="L11">
            <v>44306</v>
          </cell>
          <cell r="M11">
            <v>44260</v>
          </cell>
          <cell r="N11">
            <v>44265</v>
          </cell>
          <cell r="O11">
            <v>44272</v>
          </cell>
          <cell r="P11">
            <v>44291</v>
          </cell>
          <cell r="Q11">
            <v>44292</v>
          </cell>
          <cell r="R11">
            <v>44299</v>
          </cell>
          <cell r="S11">
            <v>44306</v>
          </cell>
        </row>
        <row r="12">
          <cell r="A12">
            <v>9</v>
          </cell>
          <cell r="B12">
            <v>44279</v>
          </cell>
          <cell r="C12">
            <v>44298</v>
          </cell>
          <cell r="D12">
            <v>44299</v>
          </cell>
          <cell r="E12">
            <v>44305</v>
          </cell>
          <cell r="F12">
            <v>44308</v>
          </cell>
          <cell r="G12">
            <v>44270</v>
          </cell>
          <cell r="H12">
            <v>44279</v>
          </cell>
          <cell r="I12">
            <v>44298</v>
          </cell>
          <cell r="J12">
            <v>44299</v>
          </cell>
          <cell r="K12">
            <v>44305</v>
          </cell>
          <cell r="L12">
            <v>44308</v>
          </cell>
          <cell r="M12">
            <v>44265</v>
          </cell>
          <cell r="N12">
            <v>44270</v>
          </cell>
          <cell r="O12">
            <v>44279</v>
          </cell>
          <cell r="P12">
            <v>44298</v>
          </cell>
          <cell r="Q12">
            <v>44299</v>
          </cell>
          <cell r="R12">
            <v>44305</v>
          </cell>
          <cell r="S12">
            <v>44308</v>
          </cell>
        </row>
        <row r="13">
          <cell r="A13">
            <v>10</v>
          </cell>
          <cell r="B13">
            <v>44293</v>
          </cell>
          <cell r="C13">
            <v>44307</v>
          </cell>
          <cell r="D13">
            <v>44308</v>
          </cell>
          <cell r="E13">
            <v>44326</v>
          </cell>
          <cell r="F13">
            <v>44329</v>
          </cell>
          <cell r="G13">
            <v>44277</v>
          </cell>
          <cell r="H13">
            <v>44293</v>
          </cell>
          <cell r="I13">
            <v>44307</v>
          </cell>
          <cell r="J13">
            <v>44308</v>
          </cell>
          <cell r="K13">
            <v>44326</v>
          </cell>
          <cell r="L13">
            <v>44329</v>
          </cell>
          <cell r="M13">
            <v>44270</v>
          </cell>
          <cell r="N13">
            <v>44277</v>
          </cell>
          <cell r="O13">
            <v>44293</v>
          </cell>
          <cell r="P13">
            <v>44307</v>
          </cell>
          <cell r="Q13">
            <v>44308</v>
          </cell>
          <cell r="R13">
            <v>44326</v>
          </cell>
          <cell r="S13">
            <v>44329</v>
          </cell>
        </row>
        <row r="14">
          <cell r="A14">
            <v>11</v>
          </cell>
          <cell r="B14">
            <v>44300</v>
          </cell>
          <cell r="C14">
            <v>44328</v>
          </cell>
          <cell r="D14">
            <v>44329</v>
          </cell>
          <cell r="E14">
            <v>44333</v>
          </cell>
          <cell r="F14">
            <v>44336</v>
          </cell>
          <cell r="G14">
            <v>44291</v>
          </cell>
          <cell r="H14">
            <v>44300</v>
          </cell>
          <cell r="I14">
            <v>44328</v>
          </cell>
          <cell r="J14">
            <v>44329</v>
          </cell>
          <cell r="K14">
            <v>44333</v>
          </cell>
          <cell r="L14">
            <v>44336</v>
          </cell>
          <cell r="M14">
            <v>44277</v>
          </cell>
          <cell r="N14">
            <v>44291</v>
          </cell>
          <cell r="O14">
            <v>44300</v>
          </cell>
          <cell r="P14">
            <v>44328</v>
          </cell>
          <cell r="Q14">
            <v>44329</v>
          </cell>
          <cell r="R14">
            <v>44333</v>
          </cell>
          <cell r="S14">
            <v>44336</v>
          </cell>
        </row>
        <row r="15">
          <cell r="A15">
            <v>12</v>
          </cell>
          <cell r="B15">
            <v>44307</v>
          </cell>
          <cell r="C15">
            <v>44335</v>
          </cell>
          <cell r="D15">
            <v>44336</v>
          </cell>
          <cell r="E15">
            <v>44340</v>
          </cell>
          <cell r="F15">
            <v>44343</v>
          </cell>
          <cell r="G15">
            <v>44298</v>
          </cell>
          <cell r="H15">
            <v>44307</v>
          </cell>
          <cell r="I15">
            <v>44335</v>
          </cell>
          <cell r="J15">
            <v>44336</v>
          </cell>
          <cell r="K15">
            <v>44340</v>
          </cell>
          <cell r="L15">
            <v>44343</v>
          </cell>
          <cell r="M15">
            <v>44291</v>
          </cell>
          <cell r="N15">
            <v>44298</v>
          </cell>
          <cell r="O15">
            <v>44307</v>
          </cell>
          <cell r="P15">
            <v>44335</v>
          </cell>
          <cell r="Q15">
            <v>44336</v>
          </cell>
          <cell r="R15">
            <v>44340</v>
          </cell>
          <cell r="S15">
            <v>44343</v>
          </cell>
        </row>
        <row r="16">
          <cell r="A16">
            <v>13</v>
          </cell>
          <cell r="B16">
            <v>44328</v>
          </cell>
          <cell r="C16">
            <v>44342</v>
          </cell>
          <cell r="D16">
            <v>44343</v>
          </cell>
          <cell r="E16">
            <v>44347</v>
          </cell>
          <cell r="F16">
            <v>44350</v>
          </cell>
          <cell r="G16">
            <v>44305</v>
          </cell>
          <cell r="H16">
            <v>44328</v>
          </cell>
          <cell r="I16">
            <v>44342</v>
          </cell>
          <cell r="J16">
            <v>44343</v>
          </cell>
          <cell r="K16">
            <v>44347</v>
          </cell>
          <cell r="L16">
            <v>44350</v>
          </cell>
          <cell r="M16">
            <v>44298</v>
          </cell>
          <cell r="N16">
            <v>44305</v>
          </cell>
          <cell r="O16">
            <v>44328</v>
          </cell>
          <cell r="P16">
            <v>44342</v>
          </cell>
          <cell r="Q16">
            <v>44343</v>
          </cell>
          <cell r="R16">
            <v>44347</v>
          </cell>
          <cell r="S16">
            <v>44350</v>
          </cell>
        </row>
        <row r="17">
          <cell r="A17">
            <v>14</v>
          </cell>
          <cell r="B17">
            <v>44335</v>
          </cell>
          <cell r="C17">
            <v>44349</v>
          </cell>
          <cell r="D17">
            <v>44350</v>
          </cell>
          <cell r="E17">
            <v>44354</v>
          </cell>
          <cell r="F17">
            <v>44357</v>
          </cell>
          <cell r="G17">
            <v>44326</v>
          </cell>
          <cell r="H17">
            <v>44335</v>
          </cell>
          <cell r="I17">
            <v>44349</v>
          </cell>
          <cell r="J17">
            <v>44350</v>
          </cell>
          <cell r="K17">
            <v>44354</v>
          </cell>
          <cell r="L17">
            <v>44357</v>
          </cell>
          <cell r="M17">
            <v>44305</v>
          </cell>
          <cell r="N17">
            <v>44326</v>
          </cell>
          <cell r="O17">
            <v>44335</v>
          </cell>
          <cell r="P17">
            <v>44349</v>
          </cell>
          <cell r="Q17">
            <v>44350</v>
          </cell>
          <cell r="R17">
            <v>44354</v>
          </cell>
          <cell r="S17">
            <v>44357</v>
          </cell>
        </row>
        <row r="18">
          <cell r="A18">
            <v>15</v>
          </cell>
          <cell r="B18">
            <v>44342</v>
          </cell>
          <cell r="C18">
            <v>44356</v>
          </cell>
          <cell r="D18">
            <v>44357</v>
          </cell>
          <cell r="E18">
            <v>44361</v>
          </cell>
          <cell r="F18">
            <v>44364</v>
          </cell>
          <cell r="G18">
            <v>44333</v>
          </cell>
          <cell r="H18">
            <v>44342</v>
          </cell>
          <cell r="I18">
            <v>44356</v>
          </cell>
          <cell r="J18">
            <v>44357</v>
          </cell>
          <cell r="K18">
            <v>44361</v>
          </cell>
          <cell r="L18">
            <v>44364</v>
          </cell>
          <cell r="M18">
            <v>44326</v>
          </cell>
          <cell r="N18">
            <v>44333</v>
          </cell>
          <cell r="O18">
            <v>44342</v>
          </cell>
          <cell r="P18">
            <v>44356</v>
          </cell>
          <cell r="Q18">
            <v>44357</v>
          </cell>
          <cell r="R18">
            <v>44361</v>
          </cell>
          <cell r="S18">
            <v>44364</v>
          </cell>
        </row>
        <row r="19">
          <cell r="A19">
            <v>16</v>
          </cell>
          <cell r="B19">
            <v>44349</v>
          </cell>
          <cell r="C19">
            <v>44363</v>
          </cell>
          <cell r="D19">
            <v>44364</v>
          </cell>
          <cell r="E19">
            <v>44368</v>
          </cell>
          <cell r="F19">
            <v>44371</v>
          </cell>
          <cell r="G19">
            <v>44340</v>
          </cell>
          <cell r="H19">
            <v>44349</v>
          </cell>
          <cell r="I19">
            <v>44363</v>
          </cell>
          <cell r="J19">
            <v>44364</v>
          </cell>
          <cell r="K19">
            <v>44368</v>
          </cell>
          <cell r="L19">
            <v>44371</v>
          </cell>
          <cell r="M19">
            <v>44333</v>
          </cell>
          <cell r="N19">
            <v>44340</v>
          </cell>
          <cell r="O19">
            <v>44349</v>
          </cell>
          <cell r="P19">
            <v>44363</v>
          </cell>
          <cell r="Q19">
            <v>44364</v>
          </cell>
          <cell r="R19">
            <v>44368</v>
          </cell>
          <cell r="S19">
            <v>44371</v>
          </cell>
        </row>
        <row r="20">
          <cell r="A20">
            <v>17</v>
          </cell>
          <cell r="B20">
            <v>44356</v>
          </cell>
          <cell r="C20">
            <v>44371</v>
          </cell>
          <cell r="D20">
            <v>44371</v>
          </cell>
          <cell r="E20">
            <v>44375</v>
          </cell>
          <cell r="F20">
            <v>44378</v>
          </cell>
          <cell r="G20">
            <v>44347</v>
          </cell>
          <cell r="H20">
            <v>44356</v>
          </cell>
          <cell r="I20">
            <v>44371</v>
          </cell>
          <cell r="J20">
            <v>44371</v>
          </cell>
          <cell r="K20">
            <v>44375</v>
          </cell>
          <cell r="L20">
            <v>44378</v>
          </cell>
          <cell r="M20">
            <v>44340</v>
          </cell>
          <cell r="N20">
            <v>44347</v>
          </cell>
          <cell r="O20">
            <v>44356</v>
          </cell>
          <cell r="P20">
            <v>44371</v>
          </cell>
          <cell r="Q20">
            <v>44371</v>
          </cell>
          <cell r="R20">
            <v>44375</v>
          </cell>
          <cell r="S20">
            <v>44378</v>
          </cell>
        </row>
        <row r="21">
          <cell r="A21">
            <v>18</v>
          </cell>
          <cell r="B21">
            <v>44363</v>
          </cell>
          <cell r="C21">
            <v>44378</v>
          </cell>
          <cell r="D21">
            <v>44378</v>
          </cell>
          <cell r="E21">
            <v>44382</v>
          </cell>
          <cell r="F21">
            <v>44385</v>
          </cell>
          <cell r="G21">
            <v>44354</v>
          </cell>
          <cell r="H21">
            <v>44363</v>
          </cell>
          <cell r="I21">
            <v>44378</v>
          </cell>
          <cell r="J21">
            <v>44378</v>
          </cell>
          <cell r="K21">
            <v>44382</v>
          </cell>
          <cell r="L21">
            <v>44385</v>
          </cell>
          <cell r="M21">
            <v>44347</v>
          </cell>
          <cell r="N21">
            <v>44355</v>
          </cell>
          <cell r="O21">
            <v>44363</v>
          </cell>
          <cell r="P21">
            <v>44378</v>
          </cell>
          <cell r="Q21">
            <v>44378</v>
          </cell>
          <cell r="R21">
            <v>44382</v>
          </cell>
          <cell r="S21">
            <v>44385</v>
          </cell>
        </row>
        <row r="22">
          <cell r="A22">
            <v>19</v>
          </cell>
          <cell r="B22">
            <v>44370</v>
          </cell>
          <cell r="C22">
            <v>44385</v>
          </cell>
          <cell r="D22">
            <v>44385</v>
          </cell>
          <cell r="E22">
            <v>44389</v>
          </cell>
          <cell r="F22">
            <v>44392</v>
          </cell>
          <cell r="G22">
            <v>44362</v>
          </cell>
          <cell r="H22">
            <v>44370</v>
          </cell>
          <cell r="I22">
            <v>44385</v>
          </cell>
          <cell r="J22">
            <v>44385</v>
          </cell>
          <cell r="K22">
            <v>44389</v>
          </cell>
          <cell r="L22">
            <v>44392</v>
          </cell>
          <cell r="M22">
            <v>44354</v>
          </cell>
          <cell r="N22">
            <v>44361</v>
          </cell>
          <cell r="O22">
            <v>44370</v>
          </cell>
          <cell r="P22">
            <v>44385</v>
          </cell>
          <cell r="Q22">
            <v>44385</v>
          </cell>
          <cell r="R22">
            <v>44389</v>
          </cell>
          <cell r="S22">
            <v>44392</v>
          </cell>
        </row>
        <row r="23">
          <cell r="A23">
            <v>20</v>
          </cell>
          <cell r="B23">
            <v>44377</v>
          </cell>
          <cell r="C23">
            <v>44392</v>
          </cell>
          <cell r="D23">
            <v>44392</v>
          </cell>
          <cell r="E23">
            <v>44396</v>
          </cell>
          <cell r="F23">
            <v>44404</v>
          </cell>
          <cell r="G23">
            <v>44369</v>
          </cell>
          <cell r="H23">
            <v>44377</v>
          </cell>
          <cell r="I23">
            <v>44392</v>
          </cell>
          <cell r="J23">
            <v>44392</v>
          </cell>
          <cell r="K23">
            <v>44396</v>
          </cell>
          <cell r="L23">
            <v>44404</v>
          </cell>
          <cell r="M23">
            <v>44362</v>
          </cell>
          <cell r="N23">
            <v>44368</v>
          </cell>
          <cell r="O23">
            <v>44377</v>
          </cell>
          <cell r="P23">
            <v>44392</v>
          </cell>
          <cell r="Q23">
            <v>44392</v>
          </cell>
          <cell r="R23">
            <v>44396</v>
          </cell>
          <cell r="S23">
            <v>44404</v>
          </cell>
        </row>
        <row r="24">
          <cell r="A24">
            <v>21</v>
          </cell>
          <cell r="B24">
            <v>44384</v>
          </cell>
          <cell r="C24">
            <v>44405</v>
          </cell>
          <cell r="D24">
            <v>44405</v>
          </cell>
          <cell r="E24">
            <v>44410</v>
          </cell>
          <cell r="F24">
            <v>44413</v>
          </cell>
          <cell r="G24">
            <v>44375</v>
          </cell>
          <cell r="H24">
            <v>44384</v>
          </cell>
          <cell r="I24">
            <v>44405</v>
          </cell>
          <cell r="J24">
            <v>44405</v>
          </cell>
          <cell r="K24">
            <v>44410</v>
          </cell>
          <cell r="L24">
            <v>44413</v>
          </cell>
          <cell r="M24">
            <v>44369</v>
          </cell>
          <cell r="N24">
            <v>44375</v>
          </cell>
          <cell r="O24">
            <v>44384</v>
          </cell>
          <cell r="P24">
            <v>44405</v>
          </cell>
          <cell r="Q24">
            <v>44405</v>
          </cell>
          <cell r="R24">
            <v>44410</v>
          </cell>
          <cell r="S24">
            <v>44413</v>
          </cell>
        </row>
        <row r="25">
          <cell r="A25">
            <v>22</v>
          </cell>
          <cell r="B25">
            <v>44391</v>
          </cell>
          <cell r="C25">
            <v>44411</v>
          </cell>
          <cell r="D25">
            <v>44411</v>
          </cell>
          <cell r="E25">
            <v>44414</v>
          </cell>
          <cell r="F25">
            <v>44427</v>
          </cell>
          <cell r="G25">
            <v>44382</v>
          </cell>
          <cell r="H25">
            <v>44391</v>
          </cell>
          <cell r="I25">
            <v>44411</v>
          </cell>
          <cell r="J25">
            <v>44411</v>
          </cell>
          <cell r="K25">
            <v>44414</v>
          </cell>
          <cell r="L25">
            <v>44427</v>
          </cell>
          <cell r="M25">
            <v>44375</v>
          </cell>
          <cell r="N25">
            <v>44382</v>
          </cell>
          <cell r="O25">
            <v>44391</v>
          </cell>
          <cell r="P25">
            <v>44411</v>
          </cell>
          <cell r="Q25">
            <v>44411</v>
          </cell>
          <cell r="R25">
            <v>44414</v>
          </cell>
          <cell r="S25">
            <v>44427</v>
          </cell>
        </row>
        <row r="26">
          <cell r="A26">
            <v>23</v>
          </cell>
          <cell r="B26">
            <v>44398</v>
          </cell>
          <cell r="C26">
            <v>44426</v>
          </cell>
          <cell r="D26">
            <v>44426</v>
          </cell>
          <cell r="E26">
            <v>44431</v>
          </cell>
          <cell r="F26">
            <v>44434</v>
          </cell>
          <cell r="G26">
            <v>44389</v>
          </cell>
          <cell r="H26">
            <v>44398</v>
          </cell>
          <cell r="I26">
            <v>44426</v>
          </cell>
          <cell r="J26">
            <v>44426</v>
          </cell>
          <cell r="K26">
            <v>44431</v>
          </cell>
          <cell r="L26">
            <v>44434</v>
          </cell>
          <cell r="M26">
            <v>44382</v>
          </cell>
          <cell r="N26">
            <v>44389</v>
          </cell>
          <cell r="O26">
            <v>44398</v>
          </cell>
          <cell r="P26">
            <v>44426</v>
          </cell>
          <cell r="Q26">
            <v>44426</v>
          </cell>
          <cell r="R26">
            <v>44431</v>
          </cell>
          <cell r="S26">
            <v>44434</v>
          </cell>
        </row>
        <row r="27">
          <cell r="A27">
            <v>24</v>
          </cell>
          <cell r="B27">
            <v>44412</v>
          </cell>
          <cell r="C27">
            <v>44438</v>
          </cell>
          <cell r="D27">
            <v>44438</v>
          </cell>
          <cell r="E27">
            <v>44441</v>
          </cell>
          <cell r="F27">
            <v>44446</v>
          </cell>
          <cell r="G27">
            <v>44404</v>
          </cell>
          <cell r="H27">
            <v>44412</v>
          </cell>
          <cell r="I27">
            <v>44438</v>
          </cell>
          <cell r="J27">
            <v>44438</v>
          </cell>
          <cell r="K27">
            <v>44441</v>
          </cell>
          <cell r="L27">
            <v>44446</v>
          </cell>
          <cell r="M27">
            <v>44396</v>
          </cell>
          <cell r="N27">
            <v>44403</v>
          </cell>
          <cell r="O27">
            <v>44412</v>
          </cell>
          <cell r="P27">
            <v>44438</v>
          </cell>
          <cell r="Q27">
            <v>44438</v>
          </cell>
          <cell r="R27">
            <v>44441</v>
          </cell>
          <cell r="S27">
            <v>44446</v>
          </cell>
        </row>
        <row r="28">
          <cell r="A28">
            <v>25</v>
          </cell>
          <cell r="B28">
            <v>44426</v>
          </cell>
          <cell r="C28">
            <v>44445</v>
          </cell>
          <cell r="D28">
            <v>44445</v>
          </cell>
          <cell r="E28">
            <v>44448</v>
          </cell>
          <cell r="F28">
            <v>44453</v>
          </cell>
          <cell r="G28">
            <v>44412</v>
          </cell>
          <cell r="H28">
            <v>44426</v>
          </cell>
          <cell r="I28">
            <v>44445</v>
          </cell>
          <cell r="J28">
            <v>44445</v>
          </cell>
          <cell r="K28">
            <v>44448</v>
          </cell>
          <cell r="L28">
            <v>44453</v>
          </cell>
          <cell r="M28">
            <v>44404</v>
          </cell>
          <cell r="N28">
            <v>44410</v>
          </cell>
          <cell r="O28">
            <v>44426</v>
          </cell>
          <cell r="P28">
            <v>44445</v>
          </cell>
          <cell r="Q28">
            <v>44445</v>
          </cell>
          <cell r="R28">
            <v>44448</v>
          </cell>
          <cell r="S28">
            <v>44453</v>
          </cell>
        </row>
        <row r="29">
          <cell r="A29">
            <v>26</v>
          </cell>
          <cell r="B29">
            <v>44433</v>
          </cell>
          <cell r="C29">
            <v>44452</v>
          </cell>
          <cell r="D29">
            <v>44452</v>
          </cell>
          <cell r="E29">
            <v>44455</v>
          </cell>
          <cell r="F29">
            <v>44467</v>
          </cell>
          <cell r="G29">
            <v>44425</v>
          </cell>
          <cell r="H29">
            <v>44433</v>
          </cell>
          <cell r="I29">
            <v>44452</v>
          </cell>
          <cell r="J29">
            <v>44452</v>
          </cell>
          <cell r="K29">
            <v>44455</v>
          </cell>
          <cell r="L29">
            <v>44467</v>
          </cell>
          <cell r="M29">
            <v>44412</v>
          </cell>
          <cell r="N29">
            <v>44425</v>
          </cell>
          <cell r="O29">
            <v>44433</v>
          </cell>
          <cell r="P29">
            <v>44452</v>
          </cell>
          <cell r="Q29">
            <v>44452</v>
          </cell>
          <cell r="R29">
            <v>44455</v>
          </cell>
          <cell r="S29">
            <v>44467</v>
          </cell>
        </row>
        <row r="30">
          <cell r="B30"/>
          <cell r="C30"/>
          <cell r="D30"/>
          <cell r="E30"/>
          <cell r="F30"/>
          <cell r="G30"/>
          <cell r="H30"/>
          <cell r="I30"/>
          <cell r="J30"/>
          <cell r="K30"/>
          <cell r="L30"/>
          <cell r="M30"/>
          <cell r="N30"/>
          <cell r="O30"/>
          <cell r="P30"/>
          <cell r="Q30"/>
          <cell r="R30"/>
          <cell r="S30"/>
        </row>
        <row r="31">
          <cell r="A31">
            <v>27</v>
          </cell>
          <cell r="B31">
            <v>44447</v>
          </cell>
          <cell r="C31">
            <v>44468</v>
          </cell>
          <cell r="D31">
            <v>44468</v>
          </cell>
          <cell r="E31">
            <v>44473</v>
          </cell>
          <cell r="F31">
            <v>44476</v>
          </cell>
          <cell r="G31">
            <v>44438</v>
          </cell>
          <cell r="H31">
            <v>44447</v>
          </cell>
          <cell r="I31">
            <v>44468</v>
          </cell>
          <cell r="J31">
            <v>44468</v>
          </cell>
          <cell r="K31">
            <v>44473</v>
          </cell>
          <cell r="L31">
            <v>44476</v>
          </cell>
          <cell r="M31">
            <v>44431</v>
          </cell>
          <cell r="N31">
            <v>44438</v>
          </cell>
          <cell r="O31">
            <v>44447</v>
          </cell>
          <cell r="P31">
            <v>44468</v>
          </cell>
          <cell r="Q31">
            <v>44468</v>
          </cell>
          <cell r="R31">
            <v>44473</v>
          </cell>
          <cell r="S31">
            <v>44476</v>
          </cell>
        </row>
        <row r="32">
          <cell r="A32">
            <v>28</v>
          </cell>
          <cell r="B32">
            <v>44454</v>
          </cell>
          <cell r="C32">
            <v>44475</v>
          </cell>
          <cell r="D32">
            <v>44475</v>
          </cell>
          <cell r="E32">
            <v>44480</v>
          </cell>
          <cell r="F32">
            <v>44483</v>
          </cell>
          <cell r="G32">
            <v>44445</v>
          </cell>
          <cell r="H32">
            <v>44454</v>
          </cell>
          <cell r="I32">
            <v>44475</v>
          </cell>
          <cell r="J32">
            <v>44475</v>
          </cell>
          <cell r="K32">
            <v>44480</v>
          </cell>
          <cell r="L32">
            <v>44483</v>
          </cell>
          <cell r="M32">
            <v>44438</v>
          </cell>
          <cell r="N32">
            <v>44445</v>
          </cell>
          <cell r="O32">
            <v>44454</v>
          </cell>
          <cell r="P32">
            <v>44475</v>
          </cell>
          <cell r="Q32">
            <v>44475</v>
          </cell>
          <cell r="R32">
            <v>44480</v>
          </cell>
          <cell r="S32">
            <v>44483</v>
          </cell>
        </row>
        <row r="33">
          <cell r="A33">
            <v>29</v>
          </cell>
          <cell r="B33">
            <v>44468</v>
          </cell>
          <cell r="C33">
            <v>44487</v>
          </cell>
          <cell r="D33">
            <v>44487</v>
          </cell>
          <cell r="E33">
            <v>44490</v>
          </cell>
          <cell r="F33">
            <v>44495</v>
          </cell>
          <cell r="G33">
            <v>44453</v>
          </cell>
          <cell r="H33">
            <v>44468</v>
          </cell>
          <cell r="I33">
            <v>44487</v>
          </cell>
          <cell r="J33">
            <v>44487</v>
          </cell>
          <cell r="K33">
            <v>44490</v>
          </cell>
          <cell r="L33">
            <v>44495</v>
          </cell>
          <cell r="M33">
            <v>44445</v>
          </cell>
          <cell r="N33">
            <v>44452</v>
          </cell>
          <cell r="O33">
            <v>44468</v>
          </cell>
          <cell r="P33">
            <v>44487</v>
          </cell>
          <cell r="Q33">
            <v>44487</v>
          </cell>
          <cell r="R33">
            <v>44490</v>
          </cell>
          <cell r="S33">
            <v>44495</v>
          </cell>
        </row>
        <row r="34">
          <cell r="A34">
            <v>30</v>
          </cell>
          <cell r="B34">
            <v>44475</v>
          </cell>
          <cell r="C34">
            <v>44494</v>
          </cell>
          <cell r="D34">
            <v>44494</v>
          </cell>
          <cell r="E34">
            <v>44497</v>
          </cell>
          <cell r="F34">
            <v>44502</v>
          </cell>
          <cell r="G34">
            <v>44466</v>
          </cell>
          <cell r="H34">
            <v>44475</v>
          </cell>
          <cell r="I34">
            <v>44494</v>
          </cell>
          <cell r="J34">
            <v>44494</v>
          </cell>
          <cell r="K34">
            <v>44497</v>
          </cell>
          <cell r="L34">
            <v>44502</v>
          </cell>
          <cell r="M34">
            <v>44453</v>
          </cell>
          <cell r="N34">
            <v>44466</v>
          </cell>
          <cell r="O34">
            <v>44475</v>
          </cell>
          <cell r="P34">
            <v>44494</v>
          </cell>
          <cell r="Q34">
            <v>44494</v>
          </cell>
          <cell r="R34">
            <v>44497</v>
          </cell>
          <cell r="S34">
            <v>44502</v>
          </cell>
        </row>
        <row r="35">
          <cell r="A35">
            <v>31</v>
          </cell>
          <cell r="B35">
            <v>44482</v>
          </cell>
          <cell r="C35">
            <v>44498</v>
          </cell>
          <cell r="D35">
            <v>44498</v>
          </cell>
          <cell r="E35">
            <v>44504</v>
          </cell>
          <cell r="F35">
            <v>44509</v>
          </cell>
          <cell r="G35">
            <v>44473</v>
          </cell>
          <cell r="H35">
            <v>44482</v>
          </cell>
          <cell r="I35">
            <v>44498</v>
          </cell>
          <cell r="J35">
            <v>44498</v>
          </cell>
          <cell r="K35">
            <v>44504</v>
          </cell>
          <cell r="L35">
            <v>44509</v>
          </cell>
          <cell r="M35">
            <v>44466</v>
          </cell>
          <cell r="N35">
            <v>44473</v>
          </cell>
          <cell r="O35">
            <v>44482</v>
          </cell>
          <cell r="P35">
            <v>44498</v>
          </cell>
          <cell r="Q35">
            <v>44498</v>
          </cell>
          <cell r="R35">
            <v>44504</v>
          </cell>
          <cell r="S35">
            <v>44509</v>
          </cell>
        </row>
        <row r="36">
          <cell r="A36">
            <v>32</v>
          </cell>
          <cell r="B36">
            <v>44489</v>
          </cell>
          <cell r="C36">
            <v>44508</v>
          </cell>
          <cell r="D36">
            <v>44508</v>
          </cell>
          <cell r="E36">
            <v>44511</v>
          </cell>
          <cell r="F36">
            <v>44516</v>
          </cell>
          <cell r="G36">
            <v>44480</v>
          </cell>
          <cell r="H36">
            <v>44489</v>
          </cell>
          <cell r="I36">
            <v>44508</v>
          </cell>
          <cell r="J36">
            <v>44508</v>
          </cell>
          <cell r="K36">
            <v>44511</v>
          </cell>
          <cell r="L36">
            <v>44516</v>
          </cell>
          <cell r="M36">
            <v>44473</v>
          </cell>
          <cell r="N36">
            <v>44480</v>
          </cell>
          <cell r="O36">
            <v>44489</v>
          </cell>
          <cell r="P36">
            <v>44508</v>
          </cell>
          <cell r="Q36">
            <v>44508</v>
          </cell>
          <cell r="R36">
            <v>44511</v>
          </cell>
          <cell r="S36">
            <v>44516</v>
          </cell>
        </row>
        <row r="37">
          <cell r="A37">
            <v>33</v>
          </cell>
          <cell r="B37">
            <v>44496</v>
          </cell>
          <cell r="C37">
            <v>44516</v>
          </cell>
          <cell r="D37">
            <v>44516</v>
          </cell>
          <cell r="E37">
            <v>44519</v>
          </cell>
          <cell r="F37">
            <v>44525</v>
          </cell>
          <cell r="G37">
            <v>44487</v>
          </cell>
          <cell r="H37">
            <v>44496</v>
          </cell>
          <cell r="I37">
            <v>44516</v>
          </cell>
          <cell r="J37">
            <v>44516</v>
          </cell>
          <cell r="K37">
            <v>44519</v>
          </cell>
          <cell r="L37">
            <v>44525</v>
          </cell>
          <cell r="M37">
            <v>44480</v>
          </cell>
          <cell r="N37">
            <v>44487</v>
          </cell>
          <cell r="O37">
            <v>44496</v>
          </cell>
          <cell r="P37">
            <v>44516</v>
          </cell>
          <cell r="Q37">
            <v>44516</v>
          </cell>
          <cell r="R37">
            <v>44519</v>
          </cell>
          <cell r="S37">
            <v>44525</v>
          </cell>
        </row>
        <row r="38">
          <cell r="A38">
            <v>34</v>
          </cell>
          <cell r="B38">
            <v>44510</v>
          </cell>
          <cell r="C38">
            <v>44529</v>
          </cell>
          <cell r="D38">
            <v>44529</v>
          </cell>
          <cell r="E38">
            <v>44532</v>
          </cell>
          <cell r="F38">
            <v>44537</v>
          </cell>
          <cell r="G38">
            <v>44501</v>
          </cell>
          <cell r="H38">
            <v>44510</v>
          </cell>
          <cell r="I38">
            <v>44529</v>
          </cell>
          <cell r="J38">
            <v>44529</v>
          </cell>
          <cell r="K38">
            <v>44532</v>
          </cell>
          <cell r="L38">
            <v>44537</v>
          </cell>
          <cell r="M38">
            <v>44494</v>
          </cell>
          <cell r="N38">
            <v>44501</v>
          </cell>
          <cell r="O38">
            <v>44510</v>
          </cell>
          <cell r="P38">
            <v>44529</v>
          </cell>
          <cell r="Q38">
            <v>44529</v>
          </cell>
          <cell r="R38">
            <v>44532</v>
          </cell>
          <cell r="S38">
            <v>44537</v>
          </cell>
        </row>
        <row r="39">
          <cell r="A39">
            <v>35</v>
          </cell>
          <cell r="B39">
            <v>44517</v>
          </cell>
          <cell r="C39">
            <v>44536</v>
          </cell>
          <cell r="D39">
            <v>44536</v>
          </cell>
          <cell r="E39">
            <v>44539</v>
          </cell>
          <cell r="F39">
            <v>44544</v>
          </cell>
          <cell r="G39">
            <v>44508</v>
          </cell>
          <cell r="H39">
            <v>44517</v>
          </cell>
          <cell r="I39">
            <v>44536</v>
          </cell>
          <cell r="J39">
            <v>44536</v>
          </cell>
          <cell r="K39">
            <v>44539</v>
          </cell>
          <cell r="L39">
            <v>44544</v>
          </cell>
          <cell r="M39">
            <v>44501</v>
          </cell>
          <cell r="N39">
            <v>44508</v>
          </cell>
          <cell r="O39">
            <v>44517</v>
          </cell>
          <cell r="P39">
            <v>44536</v>
          </cell>
          <cell r="Q39">
            <v>44536</v>
          </cell>
          <cell r="R39">
            <v>44539</v>
          </cell>
          <cell r="S39">
            <v>44544</v>
          </cell>
        </row>
        <row r="40">
          <cell r="A40">
            <v>36</v>
          </cell>
          <cell r="B40">
            <v>44524</v>
          </cell>
          <cell r="C40">
            <v>44543</v>
          </cell>
          <cell r="D40">
            <v>44543</v>
          </cell>
          <cell r="E40">
            <v>44546</v>
          </cell>
          <cell r="F40">
            <v>44551</v>
          </cell>
          <cell r="G40">
            <v>44515</v>
          </cell>
          <cell r="H40">
            <v>44524</v>
          </cell>
          <cell r="I40">
            <v>44543</v>
          </cell>
          <cell r="J40">
            <v>44543</v>
          </cell>
          <cell r="K40">
            <v>44546</v>
          </cell>
          <cell r="L40">
            <v>44551</v>
          </cell>
          <cell r="M40">
            <v>44508</v>
          </cell>
          <cell r="N40">
            <v>44515</v>
          </cell>
          <cell r="O40">
            <v>44524</v>
          </cell>
          <cell r="P40">
            <v>44543</v>
          </cell>
          <cell r="Q40">
            <v>44543</v>
          </cell>
          <cell r="R40">
            <v>44546</v>
          </cell>
          <cell r="S40">
            <v>44551</v>
          </cell>
        </row>
        <row r="41">
          <cell r="A41">
            <v>37</v>
          </cell>
          <cell r="B41">
            <v>44538</v>
          </cell>
          <cell r="C41">
            <v>44568</v>
          </cell>
          <cell r="D41">
            <v>44568</v>
          </cell>
          <cell r="E41">
            <v>44574</v>
          </cell>
          <cell r="F41">
            <v>44579</v>
          </cell>
          <cell r="G41">
            <v>44529</v>
          </cell>
          <cell r="H41">
            <v>44538</v>
          </cell>
          <cell r="I41">
            <v>44568</v>
          </cell>
          <cell r="J41">
            <v>44568</v>
          </cell>
          <cell r="K41">
            <v>44574</v>
          </cell>
          <cell r="L41">
            <v>44579</v>
          </cell>
          <cell r="M41">
            <v>44515</v>
          </cell>
          <cell r="N41">
            <v>44529</v>
          </cell>
          <cell r="O41">
            <v>44538</v>
          </cell>
          <cell r="P41">
            <v>44568</v>
          </cell>
          <cell r="Q41">
            <v>44568</v>
          </cell>
          <cell r="R41">
            <v>44574</v>
          </cell>
          <cell r="S41">
            <v>44579</v>
          </cell>
        </row>
        <row r="42">
          <cell r="A42">
            <v>38</v>
          </cell>
          <cell r="B42">
            <v>44545</v>
          </cell>
          <cell r="C42">
            <v>44578</v>
          </cell>
          <cell r="D42">
            <v>44578</v>
          </cell>
          <cell r="E42">
            <v>44581</v>
          </cell>
          <cell r="F42">
            <v>44586</v>
          </cell>
          <cell r="G42">
            <v>44536</v>
          </cell>
          <cell r="H42">
            <v>44545</v>
          </cell>
          <cell r="I42">
            <v>44578</v>
          </cell>
          <cell r="J42">
            <v>44578</v>
          </cell>
          <cell r="K42">
            <v>44581</v>
          </cell>
          <cell r="L42">
            <v>44586</v>
          </cell>
          <cell r="M42">
            <v>44529</v>
          </cell>
          <cell r="N42">
            <v>44536</v>
          </cell>
          <cell r="O42">
            <v>44545</v>
          </cell>
          <cell r="P42">
            <v>44578</v>
          </cell>
          <cell r="Q42">
            <v>44578</v>
          </cell>
          <cell r="R42">
            <v>44581</v>
          </cell>
          <cell r="S42">
            <v>44586</v>
          </cell>
        </row>
        <row r="43">
          <cell r="A43">
            <v>39</v>
          </cell>
          <cell r="B43">
            <v>44573</v>
          </cell>
          <cell r="C43">
            <v>44592</v>
          </cell>
          <cell r="D43">
            <v>44592</v>
          </cell>
          <cell r="E43">
            <v>44595</v>
          </cell>
          <cell r="F43">
            <v>44600</v>
          </cell>
          <cell r="G43">
            <v>44564</v>
          </cell>
          <cell r="H43">
            <v>44573</v>
          </cell>
          <cell r="I43">
            <v>44592</v>
          </cell>
          <cell r="J43">
            <v>44592</v>
          </cell>
          <cell r="K43">
            <v>44595</v>
          </cell>
          <cell r="L43">
            <v>44600</v>
          </cell>
          <cell r="M43">
            <v>44557</v>
          </cell>
          <cell r="N43">
            <v>44564</v>
          </cell>
          <cell r="O43">
            <v>44573</v>
          </cell>
          <cell r="P43">
            <v>44592</v>
          </cell>
          <cell r="Q43">
            <v>44592</v>
          </cell>
          <cell r="R43">
            <v>44595</v>
          </cell>
          <cell r="S43">
            <v>44600</v>
          </cell>
        </row>
        <row r="44">
          <cell r="A44">
            <v>40</v>
          </cell>
          <cell r="B44">
            <v>44580</v>
          </cell>
          <cell r="C44">
            <v>44596</v>
          </cell>
          <cell r="D44">
            <v>44596</v>
          </cell>
          <cell r="E44">
            <v>44601</v>
          </cell>
          <cell r="F44">
            <v>44607</v>
          </cell>
          <cell r="G44">
            <v>44571</v>
          </cell>
          <cell r="H44">
            <v>44580</v>
          </cell>
          <cell r="I44">
            <v>44596</v>
          </cell>
          <cell r="J44">
            <v>44596</v>
          </cell>
          <cell r="K44">
            <v>44601</v>
          </cell>
          <cell r="L44">
            <v>44607</v>
          </cell>
          <cell r="M44">
            <v>44564</v>
          </cell>
          <cell r="N44">
            <v>44571</v>
          </cell>
          <cell r="O44">
            <v>44580</v>
          </cell>
          <cell r="P44">
            <v>44596</v>
          </cell>
          <cell r="Q44">
            <v>44596</v>
          </cell>
          <cell r="R44">
            <v>44601</v>
          </cell>
          <cell r="S44">
            <v>44607</v>
          </cell>
        </row>
        <row r="45">
          <cell r="A45">
            <v>41</v>
          </cell>
          <cell r="B45">
            <v>44587</v>
          </cell>
          <cell r="C45">
            <v>44607</v>
          </cell>
          <cell r="D45">
            <v>44607</v>
          </cell>
          <cell r="E45">
            <v>44610</v>
          </cell>
          <cell r="F45">
            <v>44616</v>
          </cell>
          <cell r="G45">
            <v>44578</v>
          </cell>
          <cell r="H45">
            <v>44587</v>
          </cell>
          <cell r="I45">
            <v>44607</v>
          </cell>
          <cell r="J45">
            <v>44607</v>
          </cell>
          <cell r="K45">
            <v>44610</v>
          </cell>
          <cell r="L45">
            <v>44616</v>
          </cell>
          <cell r="M45">
            <v>44571</v>
          </cell>
          <cell r="N45">
            <v>44578</v>
          </cell>
          <cell r="O45">
            <v>44587</v>
          </cell>
          <cell r="P45">
            <v>44607</v>
          </cell>
          <cell r="Q45">
            <v>44607</v>
          </cell>
          <cell r="R45">
            <v>44610</v>
          </cell>
          <cell r="S45">
            <v>44616</v>
          </cell>
        </row>
        <row r="46">
          <cell r="A46">
            <v>42</v>
          </cell>
          <cell r="B46">
            <v>44594</v>
          </cell>
          <cell r="C46">
            <v>44614</v>
          </cell>
          <cell r="D46">
            <v>44614</v>
          </cell>
          <cell r="E46">
            <v>44620</v>
          </cell>
          <cell r="F46">
            <v>44623</v>
          </cell>
          <cell r="G46">
            <v>44585</v>
          </cell>
          <cell r="H46">
            <v>44594</v>
          </cell>
          <cell r="I46">
            <v>44614</v>
          </cell>
          <cell r="J46">
            <v>44614</v>
          </cell>
          <cell r="K46">
            <v>44620</v>
          </cell>
          <cell r="L46">
            <v>44623</v>
          </cell>
          <cell r="M46">
            <v>44578</v>
          </cell>
          <cell r="N46">
            <v>44585</v>
          </cell>
          <cell r="O46">
            <v>44594</v>
          </cell>
          <cell r="P46">
            <v>44614</v>
          </cell>
          <cell r="Q46">
            <v>44614</v>
          </cell>
          <cell r="R46">
            <v>44620</v>
          </cell>
          <cell r="S46">
            <v>44623</v>
          </cell>
        </row>
        <row r="47">
          <cell r="A47">
            <v>43</v>
          </cell>
          <cell r="B47">
            <v>44601</v>
          </cell>
          <cell r="C47">
            <v>44622</v>
          </cell>
          <cell r="D47">
            <v>44622</v>
          </cell>
          <cell r="E47">
            <v>44627</v>
          </cell>
          <cell r="F47">
            <v>44630</v>
          </cell>
          <cell r="G47">
            <v>44592</v>
          </cell>
          <cell r="H47">
            <v>44601</v>
          </cell>
          <cell r="I47">
            <v>44622</v>
          </cell>
          <cell r="J47">
            <v>44622</v>
          </cell>
          <cell r="K47">
            <v>44627</v>
          </cell>
          <cell r="L47">
            <v>44630</v>
          </cell>
          <cell r="M47">
            <v>44585</v>
          </cell>
          <cell r="N47">
            <v>44592</v>
          </cell>
          <cell r="O47">
            <v>44601</v>
          </cell>
          <cell r="P47">
            <v>44622</v>
          </cell>
          <cell r="Q47">
            <v>44622</v>
          </cell>
          <cell r="R47">
            <v>44627</v>
          </cell>
          <cell r="S47">
            <v>44630</v>
          </cell>
        </row>
        <row r="48">
          <cell r="A48">
            <v>44</v>
          </cell>
          <cell r="B48">
            <v>44608</v>
          </cell>
          <cell r="C48">
            <v>44627</v>
          </cell>
          <cell r="D48">
            <v>44627</v>
          </cell>
          <cell r="E48">
            <v>44630</v>
          </cell>
          <cell r="F48">
            <v>44635</v>
          </cell>
          <cell r="G48">
            <v>44599</v>
          </cell>
          <cell r="H48">
            <v>44608</v>
          </cell>
          <cell r="I48">
            <v>44627</v>
          </cell>
          <cell r="J48">
            <v>44627</v>
          </cell>
          <cell r="K48">
            <v>44630</v>
          </cell>
          <cell r="L48">
            <v>44635</v>
          </cell>
          <cell r="M48">
            <v>44592</v>
          </cell>
          <cell r="N48">
            <v>44599</v>
          </cell>
          <cell r="O48">
            <v>44608</v>
          </cell>
          <cell r="P48">
            <v>44627</v>
          </cell>
          <cell r="Q48">
            <v>44627</v>
          </cell>
          <cell r="R48">
            <v>44630</v>
          </cell>
          <cell r="S48">
            <v>44635</v>
          </cell>
        </row>
        <row r="49">
          <cell r="A49">
            <v>46</v>
          </cell>
          <cell r="B49">
            <v>44251</v>
          </cell>
          <cell r="C49">
            <v>44270</v>
          </cell>
          <cell r="D49">
            <v>44270</v>
          </cell>
          <cell r="E49">
            <v>44273</v>
          </cell>
          <cell r="F49">
            <v>44278</v>
          </cell>
          <cell r="G49">
            <v>44242</v>
          </cell>
          <cell r="H49">
            <v>44251</v>
          </cell>
          <cell r="I49">
            <v>44270</v>
          </cell>
          <cell r="J49">
            <v>44270</v>
          </cell>
          <cell r="K49">
            <v>44273</v>
          </cell>
          <cell r="L49">
            <v>44278</v>
          </cell>
          <cell r="M49">
            <v>44235</v>
          </cell>
          <cell r="N49">
            <v>44242</v>
          </cell>
          <cell r="O49">
            <v>44251</v>
          </cell>
          <cell r="P49">
            <v>44270</v>
          </cell>
          <cell r="Q49">
            <v>44270</v>
          </cell>
          <cell r="R49">
            <v>44273</v>
          </cell>
          <cell r="S49">
            <v>44278</v>
          </cell>
        </row>
        <row r="50">
          <cell r="A50">
            <v>47</v>
          </cell>
          <cell r="B50">
            <v>44258</v>
          </cell>
          <cell r="C50">
            <v>44277</v>
          </cell>
          <cell r="D50">
            <v>44277</v>
          </cell>
          <cell r="E50">
            <v>44280</v>
          </cell>
          <cell r="F50">
            <v>44285</v>
          </cell>
          <cell r="G50">
            <v>44249</v>
          </cell>
          <cell r="H50">
            <v>44258</v>
          </cell>
          <cell r="I50">
            <v>44277</v>
          </cell>
          <cell r="J50">
            <v>44277</v>
          </cell>
          <cell r="K50">
            <v>44280</v>
          </cell>
          <cell r="L50">
            <v>44285</v>
          </cell>
          <cell r="M50">
            <v>44242</v>
          </cell>
          <cell r="N50">
            <v>44249</v>
          </cell>
          <cell r="O50">
            <v>44258</v>
          </cell>
          <cell r="P50">
            <v>44277</v>
          </cell>
          <cell r="Q50">
            <v>44277</v>
          </cell>
          <cell r="R50">
            <v>44280</v>
          </cell>
          <cell r="S50">
            <v>44285</v>
          </cell>
        </row>
        <row r="51">
          <cell r="A51">
            <v>48</v>
          </cell>
          <cell r="B51">
            <v>44265</v>
          </cell>
          <cell r="C51">
            <v>44284</v>
          </cell>
          <cell r="D51">
            <v>44284</v>
          </cell>
          <cell r="E51">
            <v>44287</v>
          </cell>
          <cell r="F51">
            <v>44292</v>
          </cell>
          <cell r="G51">
            <v>44256</v>
          </cell>
          <cell r="H51">
            <v>44265</v>
          </cell>
          <cell r="I51">
            <v>44284</v>
          </cell>
          <cell r="J51">
            <v>44284</v>
          </cell>
          <cell r="K51">
            <v>44287</v>
          </cell>
          <cell r="L51">
            <v>44292</v>
          </cell>
          <cell r="M51">
            <v>44249</v>
          </cell>
          <cell r="N51">
            <v>44256</v>
          </cell>
          <cell r="O51">
            <v>44265</v>
          </cell>
          <cell r="P51">
            <v>44284</v>
          </cell>
          <cell r="Q51">
            <v>44284</v>
          </cell>
          <cell r="R51">
            <v>44287</v>
          </cell>
          <cell r="S51">
            <v>44292</v>
          </cell>
        </row>
        <row r="52">
          <cell r="A52">
            <v>49</v>
          </cell>
          <cell r="B52">
            <v>44272</v>
          </cell>
          <cell r="C52">
            <v>44291</v>
          </cell>
          <cell r="D52">
            <v>44291</v>
          </cell>
          <cell r="E52">
            <v>44294</v>
          </cell>
          <cell r="F52">
            <v>44299</v>
          </cell>
          <cell r="G52">
            <v>44263</v>
          </cell>
          <cell r="H52">
            <v>44272</v>
          </cell>
          <cell r="I52">
            <v>44291</v>
          </cell>
          <cell r="J52">
            <v>44291</v>
          </cell>
          <cell r="K52">
            <v>44294</v>
          </cell>
          <cell r="L52">
            <v>44299</v>
          </cell>
          <cell r="M52">
            <v>44256</v>
          </cell>
          <cell r="N52">
            <v>44263</v>
          </cell>
          <cell r="O52">
            <v>44272</v>
          </cell>
          <cell r="P52">
            <v>44291</v>
          </cell>
          <cell r="Q52">
            <v>44291</v>
          </cell>
          <cell r="R52">
            <v>44294</v>
          </cell>
          <cell r="S52">
            <v>44299</v>
          </cell>
        </row>
        <row r="53">
          <cell r="A53">
            <v>50</v>
          </cell>
          <cell r="B53">
            <v>44279</v>
          </cell>
          <cell r="C53">
            <v>44298</v>
          </cell>
          <cell r="D53">
            <v>44298</v>
          </cell>
          <cell r="E53">
            <v>44301</v>
          </cell>
          <cell r="F53">
            <v>44306</v>
          </cell>
          <cell r="G53">
            <v>44270</v>
          </cell>
          <cell r="H53">
            <v>44279</v>
          </cell>
          <cell r="I53">
            <v>44298</v>
          </cell>
          <cell r="J53">
            <v>44298</v>
          </cell>
          <cell r="K53">
            <v>44301</v>
          </cell>
          <cell r="L53">
            <v>44306</v>
          </cell>
          <cell r="M53">
            <v>44263</v>
          </cell>
          <cell r="N53">
            <v>44270</v>
          </cell>
          <cell r="O53">
            <v>44279</v>
          </cell>
          <cell r="P53">
            <v>44298</v>
          </cell>
          <cell r="Q53">
            <v>44298</v>
          </cell>
          <cell r="R53">
            <v>44301</v>
          </cell>
          <cell r="S53">
            <v>44306</v>
          </cell>
        </row>
        <row r="54">
          <cell r="A54">
            <v>51</v>
          </cell>
          <cell r="B54">
            <v>44280</v>
          </cell>
          <cell r="C54">
            <v>44300</v>
          </cell>
          <cell r="D54">
            <v>44300</v>
          </cell>
          <cell r="E54">
            <v>44305</v>
          </cell>
          <cell r="F54">
            <v>44308</v>
          </cell>
          <cell r="G54">
            <v>44271</v>
          </cell>
          <cell r="H54">
            <v>44280</v>
          </cell>
          <cell r="I54">
            <v>44300</v>
          </cell>
          <cell r="J54">
            <v>44300</v>
          </cell>
          <cell r="K54">
            <v>44305</v>
          </cell>
          <cell r="L54">
            <v>44308</v>
          </cell>
          <cell r="M54">
            <v>44264</v>
          </cell>
          <cell r="N54">
            <v>44271</v>
          </cell>
          <cell r="O54">
            <v>44280</v>
          </cell>
          <cell r="P54">
            <v>44300</v>
          </cell>
          <cell r="Q54">
            <v>44300</v>
          </cell>
          <cell r="R54">
            <v>44305</v>
          </cell>
          <cell r="S54">
            <v>44308</v>
          </cell>
        </row>
        <row r="55">
          <cell r="B55"/>
          <cell r="C55"/>
          <cell r="D55"/>
          <cell r="E55"/>
          <cell r="F55"/>
          <cell r="G55" t="str">
            <v/>
          </cell>
          <cell r="H55" t="str">
            <v/>
          </cell>
          <cell r="I55" t="str">
            <v/>
          </cell>
          <cell r="J55" t="str">
            <v/>
          </cell>
          <cell r="K55" t="str">
            <v/>
          </cell>
          <cell r="L55" t="str">
            <v/>
          </cell>
          <cell r="M55" t="str">
            <v/>
          </cell>
          <cell r="N55" t="str">
            <v/>
          </cell>
          <cell r="O55" t="str">
            <v/>
          </cell>
          <cell r="P55" t="str">
            <v/>
          </cell>
          <cell r="Q55" t="str">
            <v/>
          </cell>
          <cell r="R55" t="str">
            <v/>
          </cell>
          <cell r="S55" t="str">
            <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C000"/>
    <pageSetUpPr fitToPage="1"/>
  </sheetPr>
  <dimension ref="A1:Y61"/>
  <sheetViews>
    <sheetView view="pageBreakPreview" zoomScaleNormal="120" zoomScaleSheetLayoutView="100" workbookViewId="0">
      <selection activeCell="U30" sqref="U30"/>
    </sheetView>
  </sheetViews>
  <sheetFormatPr defaultRowHeight="13.5" x14ac:dyDescent="0.15"/>
  <cols>
    <col min="1" max="1" width="2.375" style="1" customWidth="1"/>
    <col min="2" max="2" width="3.125" style="1" customWidth="1"/>
    <col min="3" max="7" width="2.625" style="1" customWidth="1"/>
    <col min="8" max="8" width="5.875" style="1" customWidth="1"/>
    <col min="9" max="10" width="13.375" style="1" customWidth="1"/>
    <col min="11" max="11" width="3.875" style="1" customWidth="1"/>
    <col min="12" max="12" width="4" style="1" customWidth="1"/>
    <col min="13" max="13" width="4.5" style="1" customWidth="1"/>
    <col min="14" max="15" width="6.875" style="1" customWidth="1"/>
    <col min="16" max="16" width="1.875" style="1" customWidth="1"/>
    <col min="17" max="18" width="6.125" style="2" customWidth="1"/>
    <col min="19" max="19" width="1.875" style="1" customWidth="1"/>
    <col min="20" max="21" width="9" style="1"/>
    <col min="22" max="22" width="9" style="56"/>
    <col min="23" max="23" width="17.125" style="1" customWidth="1"/>
    <col min="24" max="24" width="14" style="1" customWidth="1"/>
    <col min="25" max="256" width="9" style="1"/>
    <col min="257" max="257" width="2.375" style="1" customWidth="1"/>
    <col min="258" max="258" width="3.125" style="1" customWidth="1"/>
    <col min="259" max="263" width="2.625" style="1" customWidth="1"/>
    <col min="264" max="264" width="5.875" style="1" customWidth="1"/>
    <col min="265" max="266" width="13.375" style="1" customWidth="1"/>
    <col min="267" max="267" width="3.875" style="1" customWidth="1"/>
    <col min="268" max="268" width="4" style="1" customWidth="1"/>
    <col min="269" max="269" width="4.5" style="1" customWidth="1"/>
    <col min="270" max="271" width="6.875" style="1" customWidth="1"/>
    <col min="272" max="272" width="1.875" style="1" customWidth="1"/>
    <col min="273" max="274" width="6.125" style="1" customWidth="1"/>
    <col min="275" max="275" width="1.875" style="1" customWidth="1"/>
    <col min="276" max="512" width="9" style="1"/>
    <col min="513" max="513" width="2.375" style="1" customWidth="1"/>
    <col min="514" max="514" width="3.125" style="1" customWidth="1"/>
    <col min="515" max="519" width="2.625" style="1" customWidth="1"/>
    <col min="520" max="520" width="5.875" style="1" customWidth="1"/>
    <col min="521" max="522" width="13.375" style="1" customWidth="1"/>
    <col min="523" max="523" width="3.875" style="1" customWidth="1"/>
    <col min="524" max="524" width="4" style="1" customWidth="1"/>
    <col min="525" max="525" width="4.5" style="1" customWidth="1"/>
    <col min="526" max="527" width="6.875" style="1" customWidth="1"/>
    <col min="528" max="528" width="1.875" style="1" customWidth="1"/>
    <col min="529" max="530" width="6.125" style="1" customWidth="1"/>
    <col min="531" max="531" width="1.875" style="1" customWidth="1"/>
    <col min="532" max="768" width="9" style="1"/>
    <col min="769" max="769" width="2.375" style="1" customWidth="1"/>
    <col min="770" max="770" width="3.125" style="1" customWidth="1"/>
    <col min="771" max="775" width="2.625" style="1" customWidth="1"/>
    <col min="776" max="776" width="5.875" style="1" customWidth="1"/>
    <col min="777" max="778" width="13.375" style="1" customWidth="1"/>
    <col min="779" max="779" width="3.875" style="1" customWidth="1"/>
    <col min="780" max="780" width="4" style="1" customWidth="1"/>
    <col min="781" max="781" width="4.5" style="1" customWidth="1"/>
    <col min="782" max="783" width="6.875" style="1" customWidth="1"/>
    <col min="784" max="784" width="1.875" style="1" customWidth="1"/>
    <col min="785" max="786" width="6.125" style="1" customWidth="1"/>
    <col min="787" max="787" width="1.875" style="1" customWidth="1"/>
    <col min="788" max="1024" width="9" style="1"/>
    <col min="1025" max="1025" width="2.375" style="1" customWidth="1"/>
    <col min="1026" max="1026" width="3.125" style="1" customWidth="1"/>
    <col min="1027" max="1031" width="2.625" style="1" customWidth="1"/>
    <col min="1032" max="1032" width="5.875" style="1" customWidth="1"/>
    <col min="1033" max="1034" width="13.375" style="1" customWidth="1"/>
    <col min="1035" max="1035" width="3.875" style="1" customWidth="1"/>
    <col min="1036" max="1036" width="4" style="1" customWidth="1"/>
    <col min="1037" max="1037" width="4.5" style="1" customWidth="1"/>
    <col min="1038" max="1039" width="6.875" style="1" customWidth="1"/>
    <col min="1040" max="1040" width="1.875" style="1" customWidth="1"/>
    <col min="1041" max="1042" width="6.125" style="1" customWidth="1"/>
    <col min="1043" max="1043" width="1.875" style="1" customWidth="1"/>
    <col min="1044" max="1280" width="9" style="1"/>
    <col min="1281" max="1281" width="2.375" style="1" customWidth="1"/>
    <col min="1282" max="1282" width="3.125" style="1" customWidth="1"/>
    <col min="1283" max="1287" width="2.625" style="1" customWidth="1"/>
    <col min="1288" max="1288" width="5.875" style="1" customWidth="1"/>
    <col min="1289" max="1290" width="13.375" style="1" customWidth="1"/>
    <col min="1291" max="1291" width="3.875" style="1" customWidth="1"/>
    <col min="1292" max="1292" width="4" style="1" customWidth="1"/>
    <col min="1293" max="1293" width="4.5" style="1" customWidth="1"/>
    <col min="1294" max="1295" width="6.875" style="1" customWidth="1"/>
    <col min="1296" max="1296" width="1.875" style="1" customWidth="1"/>
    <col min="1297" max="1298" width="6.125" style="1" customWidth="1"/>
    <col min="1299" max="1299" width="1.875" style="1" customWidth="1"/>
    <col min="1300" max="1536" width="9" style="1"/>
    <col min="1537" max="1537" width="2.375" style="1" customWidth="1"/>
    <col min="1538" max="1538" width="3.125" style="1" customWidth="1"/>
    <col min="1539" max="1543" width="2.625" style="1" customWidth="1"/>
    <col min="1544" max="1544" width="5.875" style="1" customWidth="1"/>
    <col min="1545" max="1546" width="13.375" style="1" customWidth="1"/>
    <col min="1547" max="1547" width="3.875" style="1" customWidth="1"/>
    <col min="1548" max="1548" width="4" style="1" customWidth="1"/>
    <col min="1549" max="1549" width="4.5" style="1" customWidth="1"/>
    <col min="1550" max="1551" width="6.875" style="1" customWidth="1"/>
    <col min="1552" max="1552" width="1.875" style="1" customWidth="1"/>
    <col min="1553" max="1554" width="6.125" style="1" customWidth="1"/>
    <col min="1555" max="1555" width="1.875" style="1" customWidth="1"/>
    <col min="1556" max="1792" width="9" style="1"/>
    <col min="1793" max="1793" width="2.375" style="1" customWidth="1"/>
    <col min="1794" max="1794" width="3.125" style="1" customWidth="1"/>
    <col min="1795" max="1799" width="2.625" style="1" customWidth="1"/>
    <col min="1800" max="1800" width="5.875" style="1" customWidth="1"/>
    <col min="1801" max="1802" width="13.375" style="1" customWidth="1"/>
    <col min="1803" max="1803" width="3.875" style="1" customWidth="1"/>
    <col min="1804" max="1804" width="4" style="1" customWidth="1"/>
    <col min="1805" max="1805" width="4.5" style="1" customWidth="1"/>
    <col min="1806" max="1807" width="6.875" style="1" customWidth="1"/>
    <col min="1808" max="1808" width="1.875" style="1" customWidth="1"/>
    <col min="1809" max="1810" width="6.125" style="1" customWidth="1"/>
    <col min="1811" max="1811" width="1.875" style="1" customWidth="1"/>
    <col min="1812" max="2048" width="9" style="1"/>
    <col min="2049" max="2049" width="2.375" style="1" customWidth="1"/>
    <col min="2050" max="2050" width="3.125" style="1" customWidth="1"/>
    <col min="2051" max="2055" width="2.625" style="1" customWidth="1"/>
    <col min="2056" max="2056" width="5.875" style="1" customWidth="1"/>
    <col min="2057" max="2058" width="13.375" style="1" customWidth="1"/>
    <col min="2059" max="2059" width="3.875" style="1" customWidth="1"/>
    <col min="2060" max="2060" width="4" style="1" customWidth="1"/>
    <col min="2061" max="2061" width="4.5" style="1" customWidth="1"/>
    <col min="2062" max="2063" width="6.875" style="1" customWidth="1"/>
    <col min="2064" max="2064" width="1.875" style="1" customWidth="1"/>
    <col min="2065" max="2066" width="6.125" style="1" customWidth="1"/>
    <col min="2067" max="2067" width="1.875" style="1" customWidth="1"/>
    <col min="2068" max="2304" width="9" style="1"/>
    <col min="2305" max="2305" width="2.375" style="1" customWidth="1"/>
    <col min="2306" max="2306" width="3.125" style="1" customWidth="1"/>
    <col min="2307" max="2311" width="2.625" style="1" customWidth="1"/>
    <col min="2312" max="2312" width="5.875" style="1" customWidth="1"/>
    <col min="2313" max="2314" width="13.375" style="1" customWidth="1"/>
    <col min="2315" max="2315" width="3.875" style="1" customWidth="1"/>
    <col min="2316" max="2316" width="4" style="1" customWidth="1"/>
    <col min="2317" max="2317" width="4.5" style="1" customWidth="1"/>
    <col min="2318" max="2319" width="6.875" style="1" customWidth="1"/>
    <col min="2320" max="2320" width="1.875" style="1" customWidth="1"/>
    <col min="2321" max="2322" width="6.125" style="1" customWidth="1"/>
    <col min="2323" max="2323" width="1.875" style="1" customWidth="1"/>
    <col min="2324" max="2560" width="9" style="1"/>
    <col min="2561" max="2561" width="2.375" style="1" customWidth="1"/>
    <col min="2562" max="2562" width="3.125" style="1" customWidth="1"/>
    <col min="2563" max="2567" width="2.625" style="1" customWidth="1"/>
    <col min="2568" max="2568" width="5.875" style="1" customWidth="1"/>
    <col min="2569" max="2570" width="13.375" style="1" customWidth="1"/>
    <col min="2571" max="2571" width="3.875" style="1" customWidth="1"/>
    <col min="2572" max="2572" width="4" style="1" customWidth="1"/>
    <col min="2573" max="2573" width="4.5" style="1" customWidth="1"/>
    <col min="2574" max="2575" width="6.875" style="1" customWidth="1"/>
    <col min="2576" max="2576" width="1.875" style="1" customWidth="1"/>
    <col min="2577" max="2578" width="6.125" style="1" customWidth="1"/>
    <col min="2579" max="2579" width="1.875" style="1" customWidth="1"/>
    <col min="2580" max="2816" width="9" style="1"/>
    <col min="2817" max="2817" width="2.375" style="1" customWidth="1"/>
    <col min="2818" max="2818" width="3.125" style="1" customWidth="1"/>
    <col min="2819" max="2823" width="2.625" style="1" customWidth="1"/>
    <col min="2824" max="2824" width="5.875" style="1" customWidth="1"/>
    <col min="2825" max="2826" width="13.375" style="1" customWidth="1"/>
    <col min="2827" max="2827" width="3.875" style="1" customWidth="1"/>
    <col min="2828" max="2828" width="4" style="1" customWidth="1"/>
    <col min="2829" max="2829" width="4.5" style="1" customWidth="1"/>
    <col min="2830" max="2831" width="6.875" style="1" customWidth="1"/>
    <col min="2832" max="2832" width="1.875" style="1" customWidth="1"/>
    <col min="2833" max="2834" width="6.125" style="1" customWidth="1"/>
    <col min="2835" max="2835" width="1.875" style="1" customWidth="1"/>
    <col min="2836" max="3072" width="9" style="1"/>
    <col min="3073" max="3073" width="2.375" style="1" customWidth="1"/>
    <col min="3074" max="3074" width="3.125" style="1" customWidth="1"/>
    <col min="3075" max="3079" width="2.625" style="1" customWidth="1"/>
    <col min="3080" max="3080" width="5.875" style="1" customWidth="1"/>
    <col min="3081" max="3082" width="13.375" style="1" customWidth="1"/>
    <col min="3083" max="3083" width="3.875" style="1" customWidth="1"/>
    <col min="3084" max="3084" width="4" style="1" customWidth="1"/>
    <col min="3085" max="3085" width="4.5" style="1" customWidth="1"/>
    <col min="3086" max="3087" width="6.875" style="1" customWidth="1"/>
    <col min="3088" max="3088" width="1.875" style="1" customWidth="1"/>
    <col min="3089" max="3090" width="6.125" style="1" customWidth="1"/>
    <col min="3091" max="3091" width="1.875" style="1" customWidth="1"/>
    <col min="3092" max="3328" width="9" style="1"/>
    <col min="3329" max="3329" width="2.375" style="1" customWidth="1"/>
    <col min="3330" max="3330" width="3.125" style="1" customWidth="1"/>
    <col min="3331" max="3335" width="2.625" style="1" customWidth="1"/>
    <col min="3336" max="3336" width="5.875" style="1" customWidth="1"/>
    <col min="3337" max="3338" width="13.375" style="1" customWidth="1"/>
    <col min="3339" max="3339" width="3.875" style="1" customWidth="1"/>
    <col min="3340" max="3340" width="4" style="1" customWidth="1"/>
    <col min="3341" max="3341" width="4.5" style="1" customWidth="1"/>
    <col min="3342" max="3343" width="6.875" style="1" customWidth="1"/>
    <col min="3344" max="3344" width="1.875" style="1" customWidth="1"/>
    <col min="3345" max="3346" width="6.125" style="1" customWidth="1"/>
    <col min="3347" max="3347" width="1.875" style="1" customWidth="1"/>
    <col min="3348" max="3584" width="9" style="1"/>
    <col min="3585" max="3585" width="2.375" style="1" customWidth="1"/>
    <col min="3586" max="3586" width="3.125" style="1" customWidth="1"/>
    <col min="3587" max="3591" width="2.625" style="1" customWidth="1"/>
    <col min="3592" max="3592" width="5.875" style="1" customWidth="1"/>
    <col min="3593" max="3594" width="13.375" style="1" customWidth="1"/>
    <col min="3595" max="3595" width="3.875" style="1" customWidth="1"/>
    <col min="3596" max="3596" width="4" style="1" customWidth="1"/>
    <col min="3597" max="3597" width="4.5" style="1" customWidth="1"/>
    <col min="3598" max="3599" width="6.875" style="1" customWidth="1"/>
    <col min="3600" max="3600" width="1.875" style="1" customWidth="1"/>
    <col min="3601" max="3602" width="6.125" style="1" customWidth="1"/>
    <col min="3603" max="3603" width="1.875" style="1" customWidth="1"/>
    <col min="3604" max="3840" width="9" style="1"/>
    <col min="3841" max="3841" width="2.375" style="1" customWidth="1"/>
    <col min="3842" max="3842" width="3.125" style="1" customWidth="1"/>
    <col min="3843" max="3847" width="2.625" style="1" customWidth="1"/>
    <col min="3848" max="3848" width="5.875" style="1" customWidth="1"/>
    <col min="3849" max="3850" width="13.375" style="1" customWidth="1"/>
    <col min="3851" max="3851" width="3.875" style="1" customWidth="1"/>
    <col min="3852" max="3852" width="4" style="1" customWidth="1"/>
    <col min="3853" max="3853" width="4.5" style="1" customWidth="1"/>
    <col min="3854" max="3855" width="6.875" style="1" customWidth="1"/>
    <col min="3856" max="3856" width="1.875" style="1" customWidth="1"/>
    <col min="3857" max="3858" width="6.125" style="1" customWidth="1"/>
    <col min="3859" max="3859" width="1.875" style="1" customWidth="1"/>
    <col min="3860" max="4096" width="9" style="1"/>
    <col min="4097" max="4097" width="2.375" style="1" customWidth="1"/>
    <col min="4098" max="4098" width="3.125" style="1" customWidth="1"/>
    <col min="4099" max="4103" width="2.625" style="1" customWidth="1"/>
    <col min="4104" max="4104" width="5.875" style="1" customWidth="1"/>
    <col min="4105" max="4106" width="13.375" style="1" customWidth="1"/>
    <col min="4107" max="4107" width="3.875" style="1" customWidth="1"/>
    <col min="4108" max="4108" width="4" style="1" customWidth="1"/>
    <col min="4109" max="4109" width="4.5" style="1" customWidth="1"/>
    <col min="4110" max="4111" width="6.875" style="1" customWidth="1"/>
    <col min="4112" max="4112" width="1.875" style="1" customWidth="1"/>
    <col min="4113" max="4114" width="6.125" style="1" customWidth="1"/>
    <col min="4115" max="4115" width="1.875" style="1" customWidth="1"/>
    <col min="4116" max="4352" width="9" style="1"/>
    <col min="4353" max="4353" width="2.375" style="1" customWidth="1"/>
    <col min="4354" max="4354" width="3.125" style="1" customWidth="1"/>
    <col min="4355" max="4359" width="2.625" style="1" customWidth="1"/>
    <col min="4360" max="4360" width="5.875" style="1" customWidth="1"/>
    <col min="4361" max="4362" width="13.375" style="1" customWidth="1"/>
    <col min="4363" max="4363" width="3.875" style="1" customWidth="1"/>
    <col min="4364" max="4364" width="4" style="1" customWidth="1"/>
    <col min="4365" max="4365" width="4.5" style="1" customWidth="1"/>
    <col min="4366" max="4367" width="6.875" style="1" customWidth="1"/>
    <col min="4368" max="4368" width="1.875" style="1" customWidth="1"/>
    <col min="4369" max="4370" width="6.125" style="1" customWidth="1"/>
    <col min="4371" max="4371" width="1.875" style="1" customWidth="1"/>
    <col min="4372" max="4608" width="9" style="1"/>
    <col min="4609" max="4609" width="2.375" style="1" customWidth="1"/>
    <col min="4610" max="4610" width="3.125" style="1" customWidth="1"/>
    <col min="4611" max="4615" width="2.625" style="1" customWidth="1"/>
    <col min="4616" max="4616" width="5.875" style="1" customWidth="1"/>
    <col min="4617" max="4618" width="13.375" style="1" customWidth="1"/>
    <col min="4619" max="4619" width="3.875" style="1" customWidth="1"/>
    <col min="4620" max="4620" width="4" style="1" customWidth="1"/>
    <col min="4621" max="4621" width="4.5" style="1" customWidth="1"/>
    <col min="4622" max="4623" width="6.875" style="1" customWidth="1"/>
    <col min="4624" max="4624" width="1.875" style="1" customWidth="1"/>
    <col min="4625" max="4626" width="6.125" style="1" customWidth="1"/>
    <col min="4627" max="4627" width="1.875" style="1" customWidth="1"/>
    <col min="4628" max="4864" width="9" style="1"/>
    <col min="4865" max="4865" width="2.375" style="1" customWidth="1"/>
    <col min="4866" max="4866" width="3.125" style="1" customWidth="1"/>
    <col min="4867" max="4871" width="2.625" style="1" customWidth="1"/>
    <col min="4872" max="4872" width="5.875" style="1" customWidth="1"/>
    <col min="4873" max="4874" width="13.375" style="1" customWidth="1"/>
    <col min="4875" max="4875" width="3.875" style="1" customWidth="1"/>
    <col min="4876" max="4876" width="4" style="1" customWidth="1"/>
    <col min="4877" max="4877" width="4.5" style="1" customWidth="1"/>
    <col min="4878" max="4879" width="6.875" style="1" customWidth="1"/>
    <col min="4880" max="4880" width="1.875" style="1" customWidth="1"/>
    <col min="4881" max="4882" width="6.125" style="1" customWidth="1"/>
    <col min="4883" max="4883" width="1.875" style="1" customWidth="1"/>
    <col min="4884" max="5120" width="9" style="1"/>
    <col min="5121" max="5121" width="2.375" style="1" customWidth="1"/>
    <col min="5122" max="5122" width="3.125" style="1" customWidth="1"/>
    <col min="5123" max="5127" width="2.625" style="1" customWidth="1"/>
    <col min="5128" max="5128" width="5.875" style="1" customWidth="1"/>
    <col min="5129" max="5130" width="13.375" style="1" customWidth="1"/>
    <col min="5131" max="5131" width="3.875" style="1" customWidth="1"/>
    <col min="5132" max="5132" width="4" style="1" customWidth="1"/>
    <col min="5133" max="5133" width="4.5" style="1" customWidth="1"/>
    <col min="5134" max="5135" width="6.875" style="1" customWidth="1"/>
    <col min="5136" max="5136" width="1.875" style="1" customWidth="1"/>
    <col min="5137" max="5138" width="6.125" style="1" customWidth="1"/>
    <col min="5139" max="5139" width="1.875" style="1" customWidth="1"/>
    <col min="5140" max="5376" width="9" style="1"/>
    <col min="5377" max="5377" width="2.375" style="1" customWidth="1"/>
    <col min="5378" max="5378" width="3.125" style="1" customWidth="1"/>
    <col min="5379" max="5383" width="2.625" style="1" customWidth="1"/>
    <col min="5384" max="5384" width="5.875" style="1" customWidth="1"/>
    <col min="5385" max="5386" width="13.375" style="1" customWidth="1"/>
    <col min="5387" max="5387" width="3.875" style="1" customWidth="1"/>
    <col min="5388" max="5388" width="4" style="1" customWidth="1"/>
    <col min="5389" max="5389" width="4.5" style="1" customWidth="1"/>
    <col min="5390" max="5391" width="6.875" style="1" customWidth="1"/>
    <col min="5392" max="5392" width="1.875" style="1" customWidth="1"/>
    <col min="5393" max="5394" width="6.125" style="1" customWidth="1"/>
    <col min="5395" max="5395" width="1.875" style="1" customWidth="1"/>
    <col min="5396" max="5632" width="9" style="1"/>
    <col min="5633" max="5633" width="2.375" style="1" customWidth="1"/>
    <col min="5634" max="5634" width="3.125" style="1" customWidth="1"/>
    <col min="5635" max="5639" width="2.625" style="1" customWidth="1"/>
    <col min="5640" max="5640" width="5.875" style="1" customWidth="1"/>
    <col min="5641" max="5642" width="13.375" style="1" customWidth="1"/>
    <col min="5643" max="5643" width="3.875" style="1" customWidth="1"/>
    <col min="5644" max="5644" width="4" style="1" customWidth="1"/>
    <col min="5645" max="5645" width="4.5" style="1" customWidth="1"/>
    <col min="5646" max="5647" width="6.875" style="1" customWidth="1"/>
    <col min="5648" max="5648" width="1.875" style="1" customWidth="1"/>
    <col min="5649" max="5650" width="6.125" style="1" customWidth="1"/>
    <col min="5651" max="5651" width="1.875" style="1" customWidth="1"/>
    <col min="5652" max="5888" width="9" style="1"/>
    <col min="5889" max="5889" width="2.375" style="1" customWidth="1"/>
    <col min="5890" max="5890" width="3.125" style="1" customWidth="1"/>
    <col min="5891" max="5895" width="2.625" style="1" customWidth="1"/>
    <col min="5896" max="5896" width="5.875" style="1" customWidth="1"/>
    <col min="5897" max="5898" width="13.375" style="1" customWidth="1"/>
    <col min="5899" max="5899" width="3.875" style="1" customWidth="1"/>
    <col min="5900" max="5900" width="4" style="1" customWidth="1"/>
    <col min="5901" max="5901" width="4.5" style="1" customWidth="1"/>
    <col min="5902" max="5903" width="6.875" style="1" customWidth="1"/>
    <col min="5904" max="5904" width="1.875" style="1" customWidth="1"/>
    <col min="5905" max="5906" width="6.125" style="1" customWidth="1"/>
    <col min="5907" max="5907" width="1.875" style="1" customWidth="1"/>
    <col min="5908" max="6144" width="9" style="1"/>
    <col min="6145" max="6145" width="2.375" style="1" customWidth="1"/>
    <col min="6146" max="6146" width="3.125" style="1" customWidth="1"/>
    <col min="6147" max="6151" width="2.625" style="1" customWidth="1"/>
    <col min="6152" max="6152" width="5.875" style="1" customWidth="1"/>
    <col min="6153" max="6154" width="13.375" style="1" customWidth="1"/>
    <col min="6155" max="6155" width="3.875" style="1" customWidth="1"/>
    <col min="6156" max="6156" width="4" style="1" customWidth="1"/>
    <col min="6157" max="6157" width="4.5" style="1" customWidth="1"/>
    <col min="6158" max="6159" width="6.875" style="1" customWidth="1"/>
    <col min="6160" max="6160" width="1.875" style="1" customWidth="1"/>
    <col min="6161" max="6162" width="6.125" style="1" customWidth="1"/>
    <col min="6163" max="6163" width="1.875" style="1" customWidth="1"/>
    <col min="6164" max="6400" width="9" style="1"/>
    <col min="6401" max="6401" width="2.375" style="1" customWidth="1"/>
    <col min="6402" max="6402" width="3.125" style="1" customWidth="1"/>
    <col min="6403" max="6407" width="2.625" style="1" customWidth="1"/>
    <col min="6408" max="6408" width="5.875" style="1" customWidth="1"/>
    <col min="6409" max="6410" width="13.375" style="1" customWidth="1"/>
    <col min="6411" max="6411" width="3.875" style="1" customWidth="1"/>
    <col min="6412" max="6412" width="4" style="1" customWidth="1"/>
    <col min="6413" max="6413" width="4.5" style="1" customWidth="1"/>
    <col min="6414" max="6415" width="6.875" style="1" customWidth="1"/>
    <col min="6416" max="6416" width="1.875" style="1" customWidth="1"/>
    <col min="6417" max="6418" width="6.125" style="1" customWidth="1"/>
    <col min="6419" max="6419" width="1.875" style="1" customWidth="1"/>
    <col min="6420" max="6656" width="9" style="1"/>
    <col min="6657" max="6657" width="2.375" style="1" customWidth="1"/>
    <col min="6658" max="6658" width="3.125" style="1" customWidth="1"/>
    <col min="6659" max="6663" width="2.625" style="1" customWidth="1"/>
    <col min="6664" max="6664" width="5.875" style="1" customWidth="1"/>
    <col min="6665" max="6666" width="13.375" style="1" customWidth="1"/>
    <col min="6667" max="6667" width="3.875" style="1" customWidth="1"/>
    <col min="6668" max="6668" width="4" style="1" customWidth="1"/>
    <col min="6669" max="6669" width="4.5" style="1" customWidth="1"/>
    <col min="6670" max="6671" width="6.875" style="1" customWidth="1"/>
    <col min="6672" max="6672" width="1.875" style="1" customWidth="1"/>
    <col min="6673" max="6674" width="6.125" style="1" customWidth="1"/>
    <col min="6675" max="6675" width="1.875" style="1" customWidth="1"/>
    <col min="6676" max="6912" width="9" style="1"/>
    <col min="6913" max="6913" width="2.375" style="1" customWidth="1"/>
    <col min="6914" max="6914" width="3.125" style="1" customWidth="1"/>
    <col min="6915" max="6919" width="2.625" style="1" customWidth="1"/>
    <col min="6920" max="6920" width="5.875" style="1" customWidth="1"/>
    <col min="6921" max="6922" width="13.375" style="1" customWidth="1"/>
    <col min="6923" max="6923" width="3.875" style="1" customWidth="1"/>
    <col min="6924" max="6924" width="4" style="1" customWidth="1"/>
    <col min="6925" max="6925" width="4.5" style="1" customWidth="1"/>
    <col min="6926" max="6927" width="6.875" style="1" customWidth="1"/>
    <col min="6928" max="6928" width="1.875" style="1" customWidth="1"/>
    <col min="6929" max="6930" width="6.125" style="1" customWidth="1"/>
    <col min="6931" max="6931" width="1.875" style="1" customWidth="1"/>
    <col min="6932" max="7168" width="9" style="1"/>
    <col min="7169" max="7169" width="2.375" style="1" customWidth="1"/>
    <col min="7170" max="7170" width="3.125" style="1" customWidth="1"/>
    <col min="7171" max="7175" width="2.625" style="1" customWidth="1"/>
    <col min="7176" max="7176" width="5.875" style="1" customWidth="1"/>
    <col min="7177" max="7178" width="13.375" style="1" customWidth="1"/>
    <col min="7179" max="7179" width="3.875" style="1" customWidth="1"/>
    <col min="7180" max="7180" width="4" style="1" customWidth="1"/>
    <col min="7181" max="7181" width="4.5" style="1" customWidth="1"/>
    <col min="7182" max="7183" width="6.875" style="1" customWidth="1"/>
    <col min="7184" max="7184" width="1.875" style="1" customWidth="1"/>
    <col min="7185" max="7186" width="6.125" style="1" customWidth="1"/>
    <col min="7187" max="7187" width="1.875" style="1" customWidth="1"/>
    <col min="7188" max="7424" width="9" style="1"/>
    <col min="7425" max="7425" width="2.375" style="1" customWidth="1"/>
    <col min="7426" max="7426" width="3.125" style="1" customWidth="1"/>
    <col min="7427" max="7431" width="2.625" style="1" customWidth="1"/>
    <col min="7432" max="7432" width="5.875" style="1" customWidth="1"/>
    <col min="7433" max="7434" width="13.375" style="1" customWidth="1"/>
    <col min="7435" max="7435" width="3.875" style="1" customWidth="1"/>
    <col min="7436" max="7436" width="4" style="1" customWidth="1"/>
    <col min="7437" max="7437" width="4.5" style="1" customWidth="1"/>
    <col min="7438" max="7439" width="6.875" style="1" customWidth="1"/>
    <col min="7440" max="7440" width="1.875" style="1" customWidth="1"/>
    <col min="7441" max="7442" width="6.125" style="1" customWidth="1"/>
    <col min="7443" max="7443" width="1.875" style="1" customWidth="1"/>
    <col min="7444" max="7680" width="9" style="1"/>
    <col min="7681" max="7681" width="2.375" style="1" customWidth="1"/>
    <col min="7682" max="7682" width="3.125" style="1" customWidth="1"/>
    <col min="7683" max="7687" width="2.625" style="1" customWidth="1"/>
    <col min="7688" max="7688" width="5.875" style="1" customWidth="1"/>
    <col min="7689" max="7690" width="13.375" style="1" customWidth="1"/>
    <col min="7691" max="7691" width="3.875" style="1" customWidth="1"/>
    <col min="7692" max="7692" width="4" style="1" customWidth="1"/>
    <col min="7693" max="7693" width="4.5" style="1" customWidth="1"/>
    <col min="7694" max="7695" width="6.875" style="1" customWidth="1"/>
    <col min="7696" max="7696" width="1.875" style="1" customWidth="1"/>
    <col min="7697" max="7698" width="6.125" style="1" customWidth="1"/>
    <col min="7699" max="7699" width="1.875" style="1" customWidth="1"/>
    <col min="7700" max="7936" width="9" style="1"/>
    <col min="7937" max="7937" width="2.375" style="1" customWidth="1"/>
    <col min="7938" max="7938" width="3.125" style="1" customWidth="1"/>
    <col min="7939" max="7943" width="2.625" style="1" customWidth="1"/>
    <col min="7944" max="7944" width="5.875" style="1" customWidth="1"/>
    <col min="7945" max="7946" width="13.375" style="1" customWidth="1"/>
    <col min="7947" max="7947" width="3.875" style="1" customWidth="1"/>
    <col min="7948" max="7948" width="4" style="1" customWidth="1"/>
    <col min="7949" max="7949" width="4.5" style="1" customWidth="1"/>
    <col min="7950" max="7951" width="6.875" style="1" customWidth="1"/>
    <col min="7952" max="7952" width="1.875" style="1" customWidth="1"/>
    <col min="7953" max="7954" width="6.125" style="1" customWidth="1"/>
    <col min="7955" max="7955" width="1.875" style="1" customWidth="1"/>
    <col min="7956" max="8192" width="9" style="1"/>
    <col min="8193" max="8193" width="2.375" style="1" customWidth="1"/>
    <col min="8194" max="8194" width="3.125" style="1" customWidth="1"/>
    <col min="8195" max="8199" width="2.625" style="1" customWidth="1"/>
    <col min="8200" max="8200" width="5.875" style="1" customWidth="1"/>
    <col min="8201" max="8202" width="13.375" style="1" customWidth="1"/>
    <col min="8203" max="8203" width="3.875" style="1" customWidth="1"/>
    <col min="8204" max="8204" width="4" style="1" customWidth="1"/>
    <col min="8205" max="8205" width="4.5" style="1" customWidth="1"/>
    <col min="8206" max="8207" width="6.875" style="1" customWidth="1"/>
    <col min="8208" max="8208" width="1.875" style="1" customWidth="1"/>
    <col min="8209" max="8210" width="6.125" style="1" customWidth="1"/>
    <col min="8211" max="8211" width="1.875" style="1" customWidth="1"/>
    <col min="8212" max="8448" width="9" style="1"/>
    <col min="8449" max="8449" width="2.375" style="1" customWidth="1"/>
    <col min="8450" max="8450" width="3.125" style="1" customWidth="1"/>
    <col min="8451" max="8455" width="2.625" style="1" customWidth="1"/>
    <col min="8456" max="8456" width="5.875" style="1" customWidth="1"/>
    <col min="8457" max="8458" width="13.375" style="1" customWidth="1"/>
    <col min="8459" max="8459" width="3.875" style="1" customWidth="1"/>
    <col min="8460" max="8460" width="4" style="1" customWidth="1"/>
    <col min="8461" max="8461" width="4.5" style="1" customWidth="1"/>
    <col min="8462" max="8463" width="6.875" style="1" customWidth="1"/>
    <col min="8464" max="8464" width="1.875" style="1" customWidth="1"/>
    <col min="8465" max="8466" width="6.125" style="1" customWidth="1"/>
    <col min="8467" max="8467" width="1.875" style="1" customWidth="1"/>
    <col min="8468" max="8704" width="9" style="1"/>
    <col min="8705" max="8705" width="2.375" style="1" customWidth="1"/>
    <col min="8706" max="8706" width="3.125" style="1" customWidth="1"/>
    <col min="8707" max="8711" width="2.625" style="1" customWidth="1"/>
    <col min="8712" max="8712" width="5.875" style="1" customWidth="1"/>
    <col min="8713" max="8714" width="13.375" style="1" customWidth="1"/>
    <col min="8715" max="8715" width="3.875" style="1" customWidth="1"/>
    <col min="8716" max="8716" width="4" style="1" customWidth="1"/>
    <col min="8717" max="8717" width="4.5" style="1" customWidth="1"/>
    <col min="8718" max="8719" width="6.875" style="1" customWidth="1"/>
    <col min="8720" max="8720" width="1.875" style="1" customWidth="1"/>
    <col min="8721" max="8722" width="6.125" style="1" customWidth="1"/>
    <col min="8723" max="8723" width="1.875" style="1" customWidth="1"/>
    <col min="8724" max="8960" width="9" style="1"/>
    <col min="8961" max="8961" width="2.375" style="1" customWidth="1"/>
    <col min="8962" max="8962" width="3.125" style="1" customWidth="1"/>
    <col min="8963" max="8967" width="2.625" style="1" customWidth="1"/>
    <col min="8968" max="8968" width="5.875" style="1" customWidth="1"/>
    <col min="8969" max="8970" width="13.375" style="1" customWidth="1"/>
    <col min="8971" max="8971" width="3.875" style="1" customWidth="1"/>
    <col min="8972" max="8972" width="4" style="1" customWidth="1"/>
    <col min="8973" max="8973" width="4.5" style="1" customWidth="1"/>
    <col min="8974" max="8975" width="6.875" style="1" customWidth="1"/>
    <col min="8976" max="8976" width="1.875" style="1" customWidth="1"/>
    <col min="8977" max="8978" width="6.125" style="1" customWidth="1"/>
    <col min="8979" max="8979" width="1.875" style="1" customWidth="1"/>
    <col min="8980" max="9216" width="9" style="1"/>
    <col min="9217" max="9217" width="2.375" style="1" customWidth="1"/>
    <col min="9218" max="9218" width="3.125" style="1" customWidth="1"/>
    <col min="9219" max="9223" width="2.625" style="1" customWidth="1"/>
    <col min="9224" max="9224" width="5.875" style="1" customWidth="1"/>
    <col min="9225" max="9226" width="13.375" style="1" customWidth="1"/>
    <col min="9227" max="9227" width="3.875" style="1" customWidth="1"/>
    <col min="9228" max="9228" width="4" style="1" customWidth="1"/>
    <col min="9229" max="9229" width="4.5" style="1" customWidth="1"/>
    <col min="9230" max="9231" width="6.875" style="1" customWidth="1"/>
    <col min="9232" max="9232" width="1.875" style="1" customWidth="1"/>
    <col min="9233" max="9234" width="6.125" style="1" customWidth="1"/>
    <col min="9235" max="9235" width="1.875" style="1" customWidth="1"/>
    <col min="9236" max="9472" width="9" style="1"/>
    <col min="9473" max="9473" width="2.375" style="1" customWidth="1"/>
    <col min="9474" max="9474" width="3.125" style="1" customWidth="1"/>
    <col min="9475" max="9479" width="2.625" style="1" customWidth="1"/>
    <col min="9480" max="9480" width="5.875" style="1" customWidth="1"/>
    <col min="9481" max="9482" width="13.375" style="1" customWidth="1"/>
    <col min="9483" max="9483" width="3.875" style="1" customWidth="1"/>
    <col min="9484" max="9484" width="4" style="1" customWidth="1"/>
    <col min="9485" max="9485" width="4.5" style="1" customWidth="1"/>
    <col min="9486" max="9487" width="6.875" style="1" customWidth="1"/>
    <col min="9488" max="9488" width="1.875" style="1" customWidth="1"/>
    <col min="9489" max="9490" width="6.125" style="1" customWidth="1"/>
    <col min="9491" max="9491" width="1.875" style="1" customWidth="1"/>
    <col min="9492" max="9728" width="9" style="1"/>
    <col min="9729" max="9729" width="2.375" style="1" customWidth="1"/>
    <col min="9730" max="9730" width="3.125" style="1" customWidth="1"/>
    <col min="9731" max="9735" width="2.625" style="1" customWidth="1"/>
    <col min="9736" max="9736" width="5.875" style="1" customWidth="1"/>
    <col min="9737" max="9738" width="13.375" style="1" customWidth="1"/>
    <col min="9739" max="9739" width="3.875" style="1" customWidth="1"/>
    <col min="9740" max="9740" width="4" style="1" customWidth="1"/>
    <col min="9741" max="9741" width="4.5" style="1" customWidth="1"/>
    <col min="9742" max="9743" width="6.875" style="1" customWidth="1"/>
    <col min="9744" max="9744" width="1.875" style="1" customWidth="1"/>
    <col min="9745" max="9746" width="6.125" style="1" customWidth="1"/>
    <col min="9747" max="9747" width="1.875" style="1" customWidth="1"/>
    <col min="9748" max="9984" width="9" style="1"/>
    <col min="9985" max="9985" width="2.375" style="1" customWidth="1"/>
    <col min="9986" max="9986" width="3.125" style="1" customWidth="1"/>
    <col min="9987" max="9991" width="2.625" style="1" customWidth="1"/>
    <col min="9992" max="9992" width="5.875" style="1" customWidth="1"/>
    <col min="9993" max="9994" width="13.375" style="1" customWidth="1"/>
    <col min="9995" max="9995" width="3.875" style="1" customWidth="1"/>
    <col min="9996" max="9996" width="4" style="1" customWidth="1"/>
    <col min="9997" max="9997" width="4.5" style="1" customWidth="1"/>
    <col min="9998" max="9999" width="6.875" style="1" customWidth="1"/>
    <col min="10000" max="10000" width="1.875" style="1" customWidth="1"/>
    <col min="10001" max="10002" width="6.125" style="1" customWidth="1"/>
    <col min="10003" max="10003" width="1.875" style="1" customWidth="1"/>
    <col min="10004" max="10240" width="9" style="1"/>
    <col min="10241" max="10241" width="2.375" style="1" customWidth="1"/>
    <col min="10242" max="10242" width="3.125" style="1" customWidth="1"/>
    <col min="10243" max="10247" width="2.625" style="1" customWidth="1"/>
    <col min="10248" max="10248" width="5.875" style="1" customWidth="1"/>
    <col min="10249" max="10250" width="13.375" style="1" customWidth="1"/>
    <col min="10251" max="10251" width="3.875" style="1" customWidth="1"/>
    <col min="10252" max="10252" width="4" style="1" customWidth="1"/>
    <col min="10253" max="10253" width="4.5" style="1" customWidth="1"/>
    <col min="10254" max="10255" width="6.875" style="1" customWidth="1"/>
    <col min="10256" max="10256" width="1.875" style="1" customWidth="1"/>
    <col min="10257" max="10258" width="6.125" style="1" customWidth="1"/>
    <col min="10259" max="10259" width="1.875" style="1" customWidth="1"/>
    <col min="10260" max="10496" width="9" style="1"/>
    <col min="10497" max="10497" width="2.375" style="1" customWidth="1"/>
    <col min="10498" max="10498" width="3.125" style="1" customWidth="1"/>
    <col min="10499" max="10503" width="2.625" style="1" customWidth="1"/>
    <col min="10504" max="10504" width="5.875" style="1" customWidth="1"/>
    <col min="10505" max="10506" width="13.375" style="1" customWidth="1"/>
    <col min="10507" max="10507" width="3.875" style="1" customWidth="1"/>
    <col min="10508" max="10508" width="4" style="1" customWidth="1"/>
    <col min="10509" max="10509" width="4.5" style="1" customWidth="1"/>
    <col min="10510" max="10511" width="6.875" style="1" customWidth="1"/>
    <col min="10512" max="10512" width="1.875" style="1" customWidth="1"/>
    <col min="10513" max="10514" width="6.125" style="1" customWidth="1"/>
    <col min="10515" max="10515" width="1.875" style="1" customWidth="1"/>
    <col min="10516" max="10752" width="9" style="1"/>
    <col min="10753" max="10753" width="2.375" style="1" customWidth="1"/>
    <col min="10754" max="10754" width="3.125" style="1" customWidth="1"/>
    <col min="10755" max="10759" width="2.625" style="1" customWidth="1"/>
    <col min="10760" max="10760" width="5.875" style="1" customWidth="1"/>
    <col min="10761" max="10762" width="13.375" style="1" customWidth="1"/>
    <col min="10763" max="10763" width="3.875" style="1" customWidth="1"/>
    <col min="10764" max="10764" width="4" style="1" customWidth="1"/>
    <col min="10765" max="10765" width="4.5" style="1" customWidth="1"/>
    <col min="10766" max="10767" width="6.875" style="1" customWidth="1"/>
    <col min="10768" max="10768" width="1.875" style="1" customWidth="1"/>
    <col min="10769" max="10770" width="6.125" style="1" customWidth="1"/>
    <col min="10771" max="10771" width="1.875" style="1" customWidth="1"/>
    <col min="10772" max="11008" width="9" style="1"/>
    <col min="11009" max="11009" width="2.375" style="1" customWidth="1"/>
    <col min="11010" max="11010" width="3.125" style="1" customWidth="1"/>
    <col min="11011" max="11015" width="2.625" style="1" customWidth="1"/>
    <col min="11016" max="11016" width="5.875" style="1" customWidth="1"/>
    <col min="11017" max="11018" width="13.375" style="1" customWidth="1"/>
    <col min="11019" max="11019" width="3.875" style="1" customWidth="1"/>
    <col min="11020" max="11020" width="4" style="1" customWidth="1"/>
    <col min="11021" max="11021" width="4.5" style="1" customWidth="1"/>
    <col min="11022" max="11023" width="6.875" style="1" customWidth="1"/>
    <col min="11024" max="11024" width="1.875" style="1" customWidth="1"/>
    <col min="11025" max="11026" width="6.125" style="1" customWidth="1"/>
    <col min="11027" max="11027" width="1.875" style="1" customWidth="1"/>
    <col min="11028" max="11264" width="9" style="1"/>
    <col min="11265" max="11265" width="2.375" style="1" customWidth="1"/>
    <col min="11266" max="11266" width="3.125" style="1" customWidth="1"/>
    <col min="11267" max="11271" width="2.625" style="1" customWidth="1"/>
    <col min="11272" max="11272" width="5.875" style="1" customWidth="1"/>
    <col min="11273" max="11274" width="13.375" style="1" customWidth="1"/>
    <col min="11275" max="11275" width="3.875" style="1" customWidth="1"/>
    <col min="11276" max="11276" width="4" style="1" customWidth="1"/>
    <col min="11277" max="11277" width="4.5" style="1" customWidth="1"/>
    <col min="11278" max="11279" width="6.875" style="1" customWidth="1"/>
    <col min="11280" max="11280" width="1.875" style="1" customWidth="1"/>
    <col min="11281" max="11282" width="6.125" style="1" customWidth="1"/>
    <col min="11283" max="11283" width="1.875" style="1" customWidth="1"/>
    <col min="11284" max="11520" width="9" style="1"/>
    <col min="11521" max="11521" width="2.375" style="1" customWidth="1"/>
    <col min="11522" max="11522" width="3.125" style="1" customWidth="1"/>
    <col min="11523" max="11527" width="2.625" style="1" customWidth="1"/>
    <col min="11528" max="11528" width="5.875" style="1" customWidth="1"/>
    <col min="11529" max="11530" width="13.375" style="1" customWidth="1"/>
    <col min="11531" max="11531" width="3.875" style="1" customWidth="1"/>
    <col min="11532" max="11532" width="4" style="1" customWidth="1"/>
    <col min="11533" max="11533" width="4.5" style="1" customWidth="1"/>
    <col min="11534" max="11535" width="6.875" style="1" customWidth="1"/>
    <col min="11536" max="11536" width="1.875" style="1" customWidth="1"/>
    <col min="11537" max="11538" width="6.125" style="1" customWidth="1"/>
    <col min="11539" max="11539" width="1.875" style="1" customWidth="1"/>
    <col min="11540" max="11776" width="9" style="1"/>
    <col min="11777" max="11777" width="2.375" style="1" customWidth="1"/>
    <col min="11778" max="11778" width="3.125" style="1" customWidth="1"/>
    <col min="11779" max="11783" width="2.625" style="1" customWidth="1"/>
    <col min="11784" max="11784" width="5.875" style="1" customWidth="1"/>
    <col min="11785" max="11786" width="13.375" style="1" customWidth="1"/>
    <col min="11787" max="11787" width="3.875" style="1" customWidth="1"/>
    <col min="11788" max="11788" width="4" style="1" customWidth="1"/>
    <col min="11789" max="11789" width="4.5" style="1" customWidth="1"/>
    <col min="11790" max="11791" width="6.875" style="1" customWidth="1"/>
    <col min="11792" max="11792" width="1.875" style="1" customWidth="1"/>
    <col min="11793" max="11794" width="6.125" style="1" customWidth="1"/>
    <col min="11795" max="11795" width="1.875" style="1" customWidth="1"/>
    <col min="11796" max="12032" width="9" style="1"/>
    <col min="12033" max="12033" width="2.375" style="1" customWidth="1"/>
    <col min="12034" max="12034" width="3.125" style="1" customWidth="1"/>
    <col min="12035" max="12039" width="2.625" style="1" customWidth="1"/>
    <col min="12040" max="12040" width="5.875" style="1" customWidth="1"/>
    <col min="12041" max="12042" width="13.375" style="1" customWidth="1"/>
    <col min="12043" max="12043" width="3.875" style="1" customWidth="1"/>
    <col min="12044" max="12044" width="4" style="1" customWidth="1"/>
    <col min="12045" max="12045" width="4.5" style="1" customWidth="1"/>
    <col min="12046" max="12047" width="6.875" style="1" customWidth="1"/>
    <col min="12048" max="12048" width="1.875" style="1" customWidth="1"/>
    <col min="12049" max="12050" width="6.125" style="1" customWidth="1"/>
    <col min="12051" max="12051" width="1.875" style="1" customWidth="1"/>
    <col min="12052" max="12288" width="9" style="1"/>
    <col min="12289" max="12289" width="2.375" style="1" customWidth="1"/>
    <col min="12290" max="12290" width="3.125" style="1" customWidth="1"/>
    <col min="12291" max="12295" width="2.625" style="1" customWidth="1"/>
    <col min="12296" max="12296" width="5.875" style="1" customWidth="1"/>
    <col min="12297" max="12298" width="13.375" style="1" customWidth="1"/>
    <col min="12299" max="12299" width="3.875" style="1" customWidth="1"/>
    <col min="12300" max="12300" width="4" style="1" customWidth="1"/>
    <col min="12301" max="12301" width="4.5" style="1" customWidth="1"/>
    <col min="12302" max="12303" width="6.875" style="1" customWidth="1"/>
    <col min="12304" max="12304" width="1.875" style="1" customWidth="1"/>
    <col min="12305" max="12306" width="6.125" style="1" customWidth="1"/>
    <col min="12307" max="12307" width="1.875" style="1" customWidth="1"/>
    <col min="12308" max="12544" width="9" style="1"/>
    <col min="12545" max="12545" width="2.375" style="1" customWidth="1"/>
    <col min="12546" max="12546" width="3.125" style="1" customWidth="1"/>
    <col min="12547" max="12551" width="2.625" style="1" customWidth="1"/>
    <col min="12552" max="12552" width="5.875" style="1" customWidth="1"/>
    <col min="12553" max="12554" width="13.375" style="1" customWidth="1"/>
    <col min="12555" max="12555" width="3.875" style="1" customWidth="1"/>
    <col min="12556" max="12556" width="4" style="1" customWidth="1"/>
    <col min="12557" max="12557" width="4.5" style="1" customWidth="1"/>
    <col min="12558" max="12559" width="6.875" style="1" customWidth="1"/>
    <col min="12560" max="12560" width="1.875" style="1" customWidth="1"/>
    <col min="12561" max="12562" width="6.125" style="1" customWidth="1"/>
    <col min="12563" max="12563" width="1.875" style="1" customWidth="1"/>
    <col min="12564" max="12800" width="9" style="1"/>
    <col min="12801" max="12801" width="2.375" style="1" customWidth="1"/>
    <col min="12802" max="12802" width="3.125" style="1" customWidth="1"/>
    <col min="12803" max="12807" width="2.625" style="1" customWidth="1"/>
    <col min="12808" max="12808" width="5.875" style="1" customWidth="1"/>
    <col min="12809" max="12810" width="13.375" style="1" customWidth="1"/>
    <col min="12811" max="12811" width="3.875" style="1" customWidth="1"/>
    <col min="12812" max="12812" width="4" style="1" customWidth="1"/>
    <col min="12813" max="12813" width="4.5" style="1" customWidth="1"/>
    <col min="12814" max="12815" width="6.875" style="1" customWidth="1"/>
    <col min="12816" max="12816" width="1.875" style="1" customWidth="1"/>
    <col min="12817" max="12818" width="6.125" style="1" customWidth="1"/>
    <col min="12819" max="12819" width="1.875" style="1" customWidth="1"/>
    <col min="12820" max="13056" width="9" style="1"/>
    <col min="13057" max="13057" width="2.375" style="1" customWidth="1"/>
    <col min="13058" max="13058" width="3.125" style="1" customWidth="1"/>
    <col min="13059" max="13063" width="2.625" style="1" customWidth="1"/>
    <col min="13064" max="13064" width="5.875" style="1" customWidth="1"/>
    <col min="13065" max="13066" width="13.375" style="1" customWidth="1"/>
    <col min="13067" max="13067" width="3.875" style="1" customWidth="1"/>
    <col min="13068" max="13068" width="4" style="1" customWidth="1"/>
    <col min="13069" max="13069" width="4.5" style="1" customWidth="1"/>
    <col min="13070" max="13071" width="6.875" style="1" customWidth="1"/>
    <col min="13072" max="13072" width="1.875" style="1" customWidth="1"/>
    <col min="13073" max="13074" width="6.125" style="1" customWidth="1"/>
    <col min="13075" max="13075" width="1.875" style="1" customWidth="1"/>
    <col min="13076" max="13312" width="9" style="1"/>
    <col min="13313" max="13313" width="2.375" style="1" customWidth="1"/>
    <col min="13314" max="13314" width="3.125" style="1" customWidth="1"/>
    <col min="13315" max="13319" width="2.625" style="1" customWidth="1"/>
    <col min="13320" max="13320" width="5.875" style="1" customWidth="1"/>
    <col min="13321" max="13322" width="13.375" style="1" customWidth="1"/>
    <col min="13323" max="13323" width="3.875" style="1" customWidth="1"/>
    <col min="13324" max="13324" width="4" style="1" customWidth="1"/>
    <col min="13325" max="13325" width="4.5" style="1" customWidth="1"/>
    <col min="13326" max="13327" width="6.875" style="1" customWidth="1"/>
    <col min="13328" max="13328" width="1.875" style="1" customWidth="1"/>
    <col min="13329" max="13330" width="6.125" style="1" customWidth="1"/>
    <col min="13331" max="13331" width="1.875" style="1" customWidth="1"/>
    <col min="13332" max="13568" width="9" style="1"/>
    <col min="13569" max="13569" width="2.375" style="1" customWidth="1"/>
    <col min="13570" max="13570" width="3.125" style="1" customWidth="1"/>
    <col min="13571" max="13575" width="2.625" style="1" customWidth="1"/>
    <col min="13576" max="13576" width="5.875" style="1" customWidth="1"/>
    <col min="13577" max="13578" width="13.375" style="1" customWidth="1"/>
    <col min="13579" max="13579" width="3.875" style="1" customWidth="1"/>
    <col min="13580" max="13580" width="4" style="1" customWidth="1"/>
    <col min="13581" max="13581" width="4.5" style="1" customWidth="1"/>
    <col min="13582" max="13583" width="6.875" style="1" customWidth="1"/>
    <col min="13584" max="13584" width="1.875" style="1" customWidth="1"/>
    <col min="13585" max="13586" width="6.125" style="1" customWidth="1"/>
    <col min="13587" max="13587" width="1.875" style="1" customWidth="1"/>
    <col min="13588" max="13824" width="9" style="1"/>
    <col min="13825" max="13825" width="2.375" style="1" customWidth="1"/>
    <col min="13826" max="13826" width="3.125" style="1" customWidth="1"/>
    <col min="13827" max="13831" width="2.625" style="1" customWidth="1"/>
    <col min="13832" max="13832" width="5.875" style="1" customWidth="1"/>
    <col min="13833" max="13834" width="13.375" style="1" customWidth="1"/>
    <col min="13835" max="13835" width="3.875" style="1" customWidth="1"/>
    <col min="13836" max="13836" width="4" style="1" customWidth="1"/>
    <col min="13837" max="13837" width="4.5" style="1" customWidth="1"/>
    <col min="13838" max="13839" width="6.875" style="1" customWidth="1"/>
    <col min="13840" max="13840" width="1.875" style="1" customWidth="1"/>
    <col min="13841" max="13842" width="6.125" style="1" customWidth="1"/>
    <col min="13843" max="13843" width="1.875" style="1" customWidth="1"/>
    <col min="13844" max="14080" width="9" style="1"/>
    <col min="14081" max="14081" width="2.375" style="1" customWidth="1"/>
    <col min="14082" max="14082" width="3.125" style="1" customWidth="1"/>
    <col min="14083" max="14087" width="2.625" style="1" customWidth="1"/>
    <col min="14088" max="14088" width="5.875" style="1" customWidth="1"/>
    <col min="14089" max="14090" width="13.375" style="1" customWidth="1"/>
    <col min="14091" max="14091" width="3.875" style="1" customWidth="1"/>
    <col min="14092" max="14092" width="4" style="1" customWidth="1"/>
    <col min="14093" max="14093" width="4.5" style="1" customWidth="1"/>
    <col min="14094" max="14095" width="6.875" style="1" customWidth="1"/>
    <col min="14096" max="14096" width="1.875" style="1" customWidth="1"/>
    <col min="14097" max="14098" width="6.125" style="1" customWidth="1"/>
    <col min="14099" max="14099" width="1.875" style="1" customWidth="1"/>
    <col min="14100" max="14336" width="9" style="1"/>
    <col min="14337" max="14337" width="2.375" style="1" customWidth="1"/>
    <col min="14338" max="14338" width="3.125" style="1" customWidth="1"/>
    <col min="14339" max="14343" width="2.625" style="1" customWidth="1"/>
    <col min="14344" max="14344" width="5.875" style="1" customWidth="1"/>
    <col min="14345" max="14346" width="13.375" style="1" customWidth="1"/>
    <col min="14347" max="14347" width="3.875" style="1" customWidth="1"/>
    <col min="14348" max="14348" width="4" style="1" customWidth="1"/>
    <col min="14349" max="14349" width="4.5" style="1" customWidth="1"/>
    <col min="14350" max="14351" width="6.875" style="1" customWidth="1"/>
    <col min="14352" max="14352" width="1.875" style="1" customWidth="1"/>
    <col min="14353" max="14354" width="6.125" style="1" customWidth="1"/>
    <col min="14355" max="14355" width="1.875" style="1" customWidth="1"/>
    <col min="14356" max="14592" width="9" style="1"/>
    <col min="14593" max="14593" width="2.375" style="1" customWidth="1"/>
    <col min="14594" max="14594" width="3.125" style="1" customWidth="1"/>
    <col min="14595" max="14599" width="2.625" style="1" customWidth="1"/>
    <col min="14600" max="14600" width="5.875" style="1" customWidth="1"/>
    <col min="14601" max="14602" width="13.375" style="1" customWidth="1"/>
    <col min="14603" max="14603" width="3.875" style="1" customWidth="1"/>
    <col min="14604" max="14604" width="4" style="1" customWidth="1"/>
    <col min="14605" max="14605" width="4.5" style="1" customWidth="1"/>
    <col min="14606" max="14607" width="6.875" style="1" customWidth="1"/>
    <col min="14608" max="14608" width="1.875" style="1" customWidth="1"/>
    <col min="14609" max="14610" width="6.125" style="1" customWidth="1"/>
    <col min="14611" max="14611" width="1.875" style="1" customWidth="1"/>
    <col min="14612" max="14848" width="9" style="1"/>
    <col min="14849" max="14849" width="2.375" style="1" customWidth="1"/>
    <col min="14850" max="14850" width="3.125" style="1" customWidth="1"/>
    <col min="14851" max="14855" width="2.625" style="1" customWidth="1"/>
    <col min="14856" max="14856" width="5.875" style="1" customWidth="1"/>
    <col min="14857" max="14858" width="13.375" style="1" customWidth="1"/>
    <col min="14859" max="14859" width="3.875" style="1" customWidth="1"/>
    <col min="14860" max="14860" width="4" style="1" customWidth="1"/>
    <col min="14861" max="14861" width="4.5" style="1" customWidth="1"/>
    <col min="14862" max="14863" width="6.875" style="1" customWidth="1"/>
    <col min="14864" max="14864" width="1.875" style="1" customWidth="1"/>
    <col min="14865" max="14866" width="6.125" style="1" customWidth="1"/>
    <col min="14867" max="14867" width="1.875" style="1" customWidth="1"/>
    <col min="14868" max="15104" width="9" style="1"/>
    <col min="15105" max="15105" width="2.375" style="1" customWidth="1"/>
    <col min="15106" max="15106" width="3.125" style="1" customWidth="1"/>
    <col min="15107" max="15111" width="2.625" style="1" customWidth="1"/>
    <col min="15112" max="15112" width="5.875" style="1" customWidth="1"/>
    <col min="15113" max="15114" width="13.375" style="1" customWidth="1"/>
    <col min="15115" max="15115" width="3.875" style="1" customWidth="1"/>
    <col min="15116" max="15116" width="4" style="1" customWidth="1"/>
    <col min="15117" max="15117" width="4.5" style="1" customWidth="1"/>
    <col min="15118" max="15119" width="6.875" style="1" customWidth="1"/>
    <col min="15120" max="15120" width="1.875" style="1" customWidth="1"/>
    <col min="15121" max="15122" width="6.125" style="1" customWidth="1"/>
    <col min="15123" max="15123" width="1.875" style="1" customWidth="1"/>
    <col min="15124" max="15360" width="9" style="1"/>
    <col min="15361" max="15361" width="2.375" style="1" customWidth="1"/>
    <col min="15362" max="15362" width="3.125" style="1" customWidth="1"/>
    <col min="15363" max="15367" width="2.625" style="1" customWidth="1"/>
    <col min="15368" max="15368" width="5.875" style="1" customWidth="1"/>
    <col min="15369" max="15370" width="13.375" style="1" customWidth="1"/>
    <col min="15371" max="15371" width="3.875" style="1" customWidth="1"/>
    <col min="15372" max="15372" width="4" style="1" customWidth="1"/>
    <col min="15373" max="15373" width="4.5" style="1" customWidth="1"/>
    <col min="15374" max="15375" width="6.875" style="1" customWidth="1"/>
    <col min="15376" max="15376" width="1.875" style="1" customWidth="1"/>
    <col min="15377" max="15378" width="6.125" style="1" customWidth="1"/>
    <col min="15379" max="15379" width="1.875" style="1" customWidth="1"/>
    <col min="15380" max="15616" width="9" style="1"/>
    <col min="15617" max="15617" width="2.375" style="1" customWidth="1"/>
    <col min="15618" max="15618" width="3.125" style="1" customWidth="1"/>
    <col min="15619" max="15623" width="2.625" style="1" customWidth="1"/>
    <col min="15624" max="15624" width="5.875" style="1" customWidth="1"/>
    <col min="15625" max="15626" width="13.375" style="1" customWidth="1"/>
    <col min="15627" max="15627" width="3.875" style="1" customWidth="1"/>
    <col min="15628" max="15628" width="4" style="1" customWidth="1"/>
    <col min="15629" max="15629" width="4.5" style="1" customWidth="1"/>
    <col min="15630" max="15631" width="6.875" style="1" customWidth="1"/>
    <col min="15632" max="15632" width="1.875" style="1" customWidth="1"/>
    <col min="15633" max="15634" width="6.125" style="1" customWidth="1"/>
    <col min="15635" max="15635" width="1.875" style="1" customWidth="1"/>
    <col min="15636" max="15872" width="9" style="1"/>
    <col min="15873" max="15873" width="2.375" style="1" customWidth="1"/>
    <col min="15874" max="15874" width="3.125" style="1" customWidth="1"/>
    <col min="15875" max="15879" width="2.625" style="1" customWidth="1"/>
    <col min="15880" max="15880" width="5.875" style="1" customWidth="1"/>
    <col min="15881" max="15882" width="13.375" style="1" customWidth="1"/>
    <col min="15883" max="15883" width="3.875" style="1" customWidth="1"/>
    <col min="15884" max="15884" width="4" style="1" customWidth="1"/>
    <col min="15885" max="15885" width="4.5" style="1" customWidth="1"/>
    <col min="15886" max="15887" width="6.875" style="1" customWidth="1"/>
    <col min="15888" max="15888" width="1.875" style="1" customWidth="1"/>
    <col min="15889" max="15890" width="6.125" style="1" customWidth="1"/>
    <col min="15891" max="15891" width="1.875" style="1" customWidth="1"/>
    <col min="15892" max="16128" width="9" style="1"/>
    <col min="16129" max="16129" width="2.375" style="1" customWidth="1"/>
    <col min="16130" max="16130" width="3.125" style="1" customWidth="1"/>
    <col min="16131" max="16135" width="2.625" style="1" customWidth="1"/>
    <col min="16136" max="16136" width="5.875" style="1" customWidth="1"/>
    <col min="16137" max="16138" width="13.375" style="1" customWidth="1"/>
    <col min="16139" max="16139" width="3.875" style="1" customWidth="1"/>
    <col min="16140" max="16140" width="4" style="1" customWidth="1"/>
    <col min="16141" max="16141" width="4.5" style="1" customWidth="1"/>
    <col min="16142" max="16143" width="6.875" style="1" customWidth="1"/>
    <col min="16144" max="16144" width="1.875" style="1" customWidth="1"/>
    <col min="16145" max="16146" width="6.125" style="1" customWidth="1"/>
    <col min="16147" max="16147" width="1.875" style="1" customWidth="1"/>
    <col min="16148" max="16384" width="9" style="1"/>
  </cols>
  <sheetData>
    <row r="1" spans="2:22" x14ac:dyDescent="0.15">
      <c r="O1" s="2"/>
      <c r="P1" s="2"/>
      <c r="Q1" s="61" t="s">
        <v>2</v>
      </c>
      <c r="R1" s="3" t="e">
        <f>IF($U$6="","",$U$6)</f>
        <v>#REF!</v>
      </c>
    </row>
    <row r="2" spans="2:22" x14ac:dyDescent="0.15">
      <c r="O2" s="75" t="s">
        <v>3</v>
      </c>
      <c r="P2" s="75"/>
      <c r="Q2" s="75"/>
      <c r="R2" s="3" t="e">
        <f>IF($U$6="","",#REF!)</f>
        <v>#REF!</v>
      </c>
    </row>
    <row r="3" spans="2:22" x14ac:dyDescent="0.15">
      <c r="O3" s="75" t="s">
        <v>4</v>
      </c>
      <c r="P3" s="75"/>
      <c r="Q3" s="75"/>
      <c r="R3" s="3" t="e">
        <f>IF($U$6="","",#REF!)</f>
        <v>#REF!</v>
      </c>
    </row>
    <row r="4" spans="2:22" s="4" customFormat="1" ht="23.25" customHeight="1" x14ac:dyDescent="0.2">
      <c r="B4" s="4" t="s">
        <v>5</v>
      </c>
      <c r="V4" s="57"/>
    </row>
    <row r="5" spans="2:22" s="4" customFormat="1" ht="18.75" customHeight="1" thickBot="1" x14ac:dyDescent="0.25">
      <c r="U5" s="4" t="s">
        <v>0</v>
      </c>
      <c r="V5" s="57"/>
    </row>
    <row r="6" spans="2:22" s="4" customFormat="1" ht="18.75" customHeight="1" thickBot="1" x14ac:dyDescent="0.25">
      <c r="E6" s="5" t="e">
        <f>IF($U$6="","",#REF!)</f>
        <v>#REF!</v>
      </c>
      <c r="F6" s="6"/>
      <c r="G6" s="6"/>
      <c r="H6" s="6"/>
      <c r="I6" s="6"/>
      <c r="J6" s="6"/>
      <c r="K6" s="6"/>
      <c r="L6" s="7"/>
      <c r="M6" s="7"/>
      <c r="N6" s="6"/>
      <c r="O6" s="6"/>
      <c r="P6" s="6"/>
      <c r="Q6" s="6"/>
      <c r="U6" s="8" t="e">
        <f>#REF!</f>
        <v>#REF!</v>
      </c>
      <c r="V6" s="57"/>
    </row>
    <row r="7" spans="2:22" ht="18.75" customHeight="1" x14ac:dyDescent="0.2">
      <c r="E7" s="2"/>
      <c r="F7" s="4"/>
      <c r="G7" s="4"/>
      <c r="H7" s="4"/>
      <c r="I7" s="4"/>
      <c r="J7" s="4"/>
      <c r="K7" s="4"/>
      <c r="U7" s="9" t="s">
        <v>1</v>
      </c>
    </row>
    <row r="8" spans="2:22" ht="18" customHeight="1" x14ac:dyDescent="0.15">
      <c r="E8" s="2"/>
      <c r="Q8" s="76" t="s">
        <v>6</v>
      </c>
      <c r="R8" s="77"/>
    </row>
    <row r="9" spans="2:22" ht="18" customHeight="1" thickBot="1" x14ac:dyDescent="0.2">
      <c r="N9" s="78"/>
      <c r="O9" s="78"/>
    </row>
    <row r="10" spans="2:22" ht="18" customHeight="1" x14ac:dyDescent="0.15">
      <c r="I10" s="79" t="s">
        <v>7</v>
      </c>
      <c r="J10" s="80"/>
      <c r="N10" s="10"/>
      <c r="O10" s="10"/>
      <c r="P10" s="10"/>
      <c r="Q10" s="83" t="e">
        <f>IF($U$6="","",#REF!)</f>
        <v>#REF!</v>
      </c>
      <c r="R10" s="83"/>
      <c r="T10" s="1">
        <f>IFERROR(Q10,0)</f>
        <v>0</v>
      </c>
    </row>
    <row r="11" spans="2:22" ht="19.5" customHeight="1" thickBot="1" x14ac:dyDescent="0.2">
      <c r="I11" s="81"/>
      <c r="J11" s="82"/>
      <c r="N11" s="62"/>
      <c r="O11" s="62"/>
      <c r="Q11" s="83"/>
      <c r="R11" s="83"/>
      <c r="T11" s="1">
        <f>IFERROR(T10,0)</f>
        <v>0</v>
      </c>
    </row>
    <row r="12" spans="2:22" ht="22.5" customHeight="1" thickBot="1" x14ac:dyDescent="0.2">
      <c r="J12" s="11"/>
      <c r="N12" s="62"/>
      <c r="O12" s="62"/>
      <c r="Q12" s="84"/>
      <c r="R12" s="84"/>
      <c r="T12" s="1">
        <f>IFERROR(T10,0)</f>
        <v>0</v>
      </c>
    </row>
    <row r="13" spans="2:22" ht="18" customHeight="1" x14ac:dyDescent="0.15">
      <c r="I13" s="79" t="s">
        <v>8</v>
      </c>
      <c r="J13" s="80"/>
      <c r="N13" s="10"/>
      <c r="O13" s="10"/>
      <c r="P13" s="10"/>
      <c r="Q13" s="83" t="e">
        <f>IF($U$6="","",#REF!)</f>
        <v>#REF!</v>
      </c>
      <c r="R13" s="83"/>
      <c r="T13" s="1">
        <f t="shared" ref="T13" si="0">IFERROR(Q13,0)</f>
        <v>0</v>
      </c>
    </row>
    <row r="14" spans="2:22" ht="18" customHeight="1" thickBot="1" x14ac:dyDescent="0.2">
      <c r="I14" s="81"/>
      <c r="J14" s="82"/>
      <c r="N14" s="62"/>
      <c r="O14" s="62"/>
      <c r="Q14" s="83"/>
      <c r="R14" s="83"/>
      <c r="T14" s="1">
        <f>IFERROR(T13,0)</f>
        <v>0</v>
      </c>
    </row>
    <row r="15" spans="2:22" ht="22.5" customHeight="1" x14ac:dyDescent="0.15">
      <c r="J15" s="11"/>
      <c r="M15" s="68" t="s">
        <v>54</v>
      </c>
      <c r="N15" s="62"/>
      <c r="O15" s="62"/>
      <c r="Q15" s="84"/>
      <c r="R15" s="84"/>
    </row>
    <row r="16" spans="2:22" ht="13.5" customHeight="1" x14ac:dyDescent="0.15">
      <c r="D16" s="12"/>
      <c r="E16" s="12"/>
      <c r="F16" s="12"/>
      <c r="G16" s="12"/>
      <c r="H16" s="12"/>
      <c r="I16" s="85" t="s">
        <v>9</v>
      </c>
      <c r="J16" s="86"/>
      <c r="K16" s="13"/>
      <c r="L16" s="12"/>
      <c r="M16" s="12"/>
      <c r="N16" s="12"/>
      <c r="Q16" s="83" t="e">
        <f>IF($U$6="","",#REF!)</f>
        <v>#REF!</v>
      </c>
      <c r="R16" s="83"/>
    </row>
    <row r="17" spans="2:20" ht="13.5" customHeight="1" thickBot="1" x14ac:dyDescent="0.2">
      <c r="B17" s="12"/>
      <c r="C17" s="12"/>
      <c r="D17" s="12"/>
      <c r="E17" s="12"/>
      <c r="F17" s="12"/>
      <c r="G17" s="12"/>
      <c r="H17" s="12"/>
      <c r="I17" s="87"/>
      <c r="J17" s="88"/>
      <c r="K17" s="14"/>
      <c r="L17" s="15"/>
      <c r="M17" s="15"/>
      <c r="N17" s="15"/>
      <c r="O17" s="12"/>
      <c r="Q17" s="83"/>
      <c r="R17" s="83"/>
    </row>
    <row r="18" spans="2:20" ht="13.5" customHeight="1" x14ac:dyDescent="0.15">
      <c r="B18" s="12"/>
      <c r="C18" s="12"/>
      <c r="D18" s="12"/>
      <c r="E18" s="12"/>
      <c r="F18" s="12"/>
      <c r="G18" s="12"/>
      <c r="H18" s="12"/>
      <c r="I18" s="94" t="s">
        <v>10</v>
      </c>
      <c r="J18" s="95"/>
      <c r="K18" s="13"/>
      <c r="L18" s="12"/>
      <c r="M18" s="12"/>
      <c r="N18" s="21"/>
      <c r="O18" s="16"/>
      <c r="Q18" s="96" t="s">
        <v>52</v>
      </c>
      <c r="R18" s="97"/>
    </row>
    <row r="19" spans="2:20" ht="13.5" customHeight="1" x14ac:dyDescent="0.15">
      <c r="B19" s="12"/>
      <c r="C19" s="12"/>
      <c r="D19" s="12"/>
      <c r="E19" s="12"/>
      <c r="F19" s="12"/>
      <c r="G19" s="12"/>
      <c r="H19" s="12"/>
      <c r="I19" s="94"/>
      <c r="J19" s="95"/>
      <c r="K19" s="17"/>
      <c r="L19" s="12"/>
      <c r="M19" s="12"/>
      <c r="N19" s="21"/>
      <c r="O19" s="16"/>
      <c r="Q19" s="98"/>
      <c r="R19" s="99"/>
    </row>
    <row r="20" spans="2:20" ht="18.75" customHeight="1" thickBot="1" x14ac:dyDescent="0.2">
      <c r="C20" s="12"/>
      <c r="D20" s="12"/>
      <c r="E20" s="12"/>
      <c r="F20" s="12"/>
      <c r="G20" s="12"/>
      <c r="I20" s="102" t="s">
        <v>11</v>
      </c>
      <c r="J20" s="103"/>
      <c r="K20" s="13"/>
      <c r="N20" s="21"/>
      <c r="O20" s="16"/>
      <c r="Q20" s="100"/>
      <c r="R20" s="101"/>
    </row>
    <row r="21" spans="2:20" ht="16.5" customHeight="1" x14ac:dyDescent="0.15">
      <c r="C21" s="67"/>
      <c r="D21" s="67"/>
      <c r="E21" s="12"/>
      <c r="F21" s="67"/>
      <c r="G21" s="67"/>
      <c r="J21" s="16"/>
      <c r="K21" s="12"/>
      <c r="N21" s="21"/>
      <c r="O21" s="16"/>
    </row>
    <row r="22" spans="2:20" ht="16.5" customHeight="1" x14ac:dyDescent="0.15">
      <c r="C22" s="67"/>
      <c r="D22" s="67"/>
      <c r="E22" s="12"/>
      <c r="F22" s="67"/>
      <c r="G22" s="67"/>
      <c r="I22" s="104" t="s">
        <v>12</v>
      </c>
      <c r="J22" s="105"/>
      <c r="K22" s="11"/>
      <c r="L22" s="15"/>
      <c r="M22" s="15"/>
      <c r="N22" s="71"/>
      <c r="O22" s="19"/>
      <c r="Q22" s="83" t="e">
        <f>IF($U$6="","",#REF!)</f>
        <v>#REF!</v>
      </c>
      <c r="R22" s="83"/>
    </row>
    <row r="23" spans="2:20" ht="16.5" customHeight="1" x14ac:dyDescent="0.15">
      <c r="C23" s="67"/>
      <c r="D23" s="67"/>
      <c r="E23" s="12"/>
      <c r="F23" s="67"/>
      <c r="G23" s="67"/>
      <c r="I23" s="102" t="s">
        <v>13</v>
      </c>
      <c r="J23" s="103"/>
      <c r="K23" s="12"/>
      <c r="N23" s="24"/>
      <c r="O23" s="73"/>
      <c r="P23" s="12"/>
      <c r="Q23" s="83"/>
      <c r="R23" s="83"/>
    </row>
    <row r="24" spans="2:20" ht="16.5" customHeight="1" x14ac:dyDescent="0.15">
      <c r="C24" s="67"/>
      <c r="D24" s="67"/>
      <c r="E24" s="12"/>
      <c r="F24" s="67"/>
      <c r="G24" s="67"/>
      <c r="J24" s="20"/>
      <c r="K24" s="12"/>
      <c r="N24" s="21"/>
      <c r="O24" s="115" t="s">
        <v>53</v>
      </c>
      <c r="P24" s="12"/>
      <c r="Q24" s="60"/>
      <c r="R24" s="60"/>
    </row>
    <row r="25" spans="2:20" ht="16.5" customHeight="1" x14ac:dyDescent="0.15">
      <c r="C25" s="67"/>
      <c r="D25" s="67"/>
      <c r="E25" s="12"/>
      <c r="F25" s="67"/>
      <c r="G25" s="67"/>
      <c r="I25" s="104" t="s">
        <v>14</v>
      </c>
      <c r="J25" s="105"/>
      <c r="K25" s="14"/>
      <c r="L25" s="15"/>
      <c r="M25" s="15"/>
      <c r="N25" s="72"/>
      <c r="O25" s="115"/>
      <c r="P25" s="12"/>
      <c r="Q25" s="83" t="e">
        <f>IF($U$6="","",#REF!)</f>
        <v>#REF!</v>
      </c>
      <c r="R25" s="83"/>
    </row>
    <row r="26" spans="2:20" ht="16.5" customHeight="1" x14ac:dyDescent="0.15">
      <c r="C26" s="67"/>
      <c r="D26" s="67"/>
      <c r="E26" s="12"/>
      <c r="F26" s="67"/>
      <c r="G26" s="67"/>
      <c r="I26" s="94"/>
      <c r="J26" s="95"/>
      <c r="K26" s="13"/>
      <c r="N26" s="21"/>
      <c r="O26" s="115"/>
      <c r="P26" s="12"/>
      <c r="Q26" s="83"/>
      <c r="R26" s="83"/>
    </row>
    <row r="27" spans="2:20" ht="18.75" customHeight="1" x14ac:dyDescent="0.15">
      <c r="C27" s="67"/>
      <c r="D27" s="67"/>
      <c r="E27" s="12"/>
      <c r="F27" s="67"/>
      <c r="G27" s="67"/>
      <c r="I27" s="102" t="s">
        <v>15</v>
      </c>
      <c r="J27" s="103"/>
      <c r="K27" s="13"/>
      <c r="N27" s="21"/>
      <c r="O27" s="115"/>
      <c r="P27" s="12"/>
      <c r="Q27" s="43"/>
      <c r="R27" s="43"/>
    </row>
    <row r="28" spans="2:20" ht="16.5" customHeight="1" x14ac:dyDescent="0.15">
      <c r="C28" s="67"/>
      <c r="D28" s="67"/>
      <c r="E28" s="12"/>
      <c r="F28" s="67"/>
      <c r="G28" s="67"/>
      <c r="I28" s="63"/>
      <c r="J28" s="13"/>
      <c r="K28" s="13"/>
      <c r="N28" s="21"/>
      <c r="O28" s="115"/>
      <c r="P28" s="12"/>
      <c r="Q28" s="43"/>
      <c r="R28" s="43"/>
      <c r="T28" s="1">
        <f>T14</f>
        <v>0</v>
      </c>
    </row>
    <row r="29" spans="2:20" ht="16.5" customHeight="1" x14ac:dyDescent="0.15">
      <c r="C29" s="67"/>
      <c r="D29" s="67"/>
      <c r="E29" s="12"/>
      <c r="F29" s="67"/>
      <c r="G29" s="67"/>
      <c r="J29" s="16"/>
      <c r="K29" s="12"/>
      <c r="N29" s="21"/>
      <c r="O29" s="115"/>
      <c r="P29" s="12"/>
      <c r="T29" s="1">
        <f>T14</f>
        <v>0</v>
      </c>
    </row>
    <row r="30" spans="2:20" ht="16.5" customHeight="1" x14ac:dyDescent="0.15">
      <c r="C30" s="67"/>
      <c r="D30" s="67"/>
      <c r="E30" s="12"/>
      <c r="F30" s="67"/>
      <c r="G30" s="67"/>
      <c r="I30" s="89" t="s">
        <v>16</v>
      </c>
      <c r="J30" s="90"/>
      <c r="K30" s="22"/>
      <c r="L30" s="15"/>
      <c r="M30" s="15"/>
      <c r="N30" s="18"/>
      <c r="O30" s="115"/>
      <c r="P30" s="12"/>
      <c r="Q30" s="93"/>
      <c r="R30" s="93"/>
      <c r="T30" s="1">
        <f>T14</f>
        <v>0</v>
      </c>
    </row>
    <row r="31" spans="2:20" ht="16.5" customHeight="1" x14ac:dyDescent="0.15">
      <c r="C31" s="67"/>
      <c r="D31" s="67"/>
      <c r="E31" s="12"/>
      <c r="F31" s="67"/>
      <c r="G31" s="67"/>
      <c r="I31" s="91"/>
      <c r="J31" s="92"/>
      <c r="K31" s="12"/>
      <c r="N31" s="65"/>
      <c r="O31" s="115"/>
      <c r="P31" s="12"/>
      <c r="Q31" s="93"/>
      <c r="R31" s="93"/>
      <c r="T31" s="1">
        <f>T14</f>
        <v>0</v>
      </c>
    </row>
    <row r="32" spans="2:20" ht="16.5" customHeight="1" x14ac:dyDescent="0.15">
      <c r="C32" s="67"/>
      <c r="D32" s="67"/>
      <c r="E32" s="12"/>
      <c r="F32" s="67"/>
      <c r="G32" s="67"/>
      <c r="J32" s="23"/>
      <c r="K32" s="12"/>
      <c r="N32" s="24"/>
      <c r="O32" s="115"/>
      <c r="P32" s="12"/>
    </row>
    <row r="33" spans="1:25" ht="16.5" customHeight="1" x14ac:dyDescent="0.15">
      <c r="C33" s="67"/>
      <c r="D33" s="67"/>
      <c r="E33" s="12"/>
      <c r="F33" s="67"/>
      <c r="G33" s="67"/>
      <c r="I33" s="85" t="s">
        <v>17</v>
      </c>
      <c r="J33" s="86"/>
      <c r="K33" s="13"/>
      <c r="L33" s="12"/>
      <c r="M33" s="12"/>
      <c r="N33" s="24"/>
      <c r="O33" s="115"/>
      <c r="P33" s="12"/>
      <c r="Q33" s="116" t="s">
        <v>18</v>
      </c>
      <c r="R33" s="116"/>
    </row>
    <row r="34" spans="1:25" ht="16.5" customHeight="1" x14ac:dyDescent="0.15">
      <c r="C34" s="67"/>
      <c r="D34" s="67"/>
      <c r="E34" s="12"/>
      <c r="F34" s="67"/>
      <c r="G34" s="67"/>
      <c r="I34" s="112"/>
      <c r="J34" s="113"/>
      <c r="K34" s="64"/>
      <c r="L34" s="12"/>
      <c r="M34" s="12"/>
      <c r="N34" s="21"/>
      <c r="O34" s="115"/>
      <c r="P34" s="12"/>
      <c r="Q34" s="116"/>
      <c r="R34" s="116"/>
    </row>
    <row r="35" spans="1:25" ht="16.5" customHeight="1" x14ac:dyDescent="0.15">
      <c r="C35" s="67"/>
      <c r="D35" s="67"/>
      <c r="E35" s="12"/>
      <c r="F35" s="67"/>
      <c r="G35" s="67"/>
      <c r="J35" s="16"/>
      <c r="K35" s="12"/>
      <c r="N35" s="65"/>
      <c r="O35" s="115"/>
      <c r="P35" s="12"/>
      <c r="T35" s="70" t="e">
        <f>IF(#REF!="×",0,"")</f>
        <v>#REF!</v>
      </c>
    </row>
    <row r="36" spans="1:25" ht="16.5" customHeight="1" x14ac:dyDescent="0.15">
      <c r="A36" s="54"/>
      <c r="B36" s="54"/>
      <c r="C36" s="54"/>
      <c r="D36" s="54"/>
      <c r="E36" s="54"/>
      <c r="F36" s="54"/>
      <c r="G36" s="54"/>
      <c r="H36" s="54"/>
      <c r="I36" s="117" t="e">
        <f>IF(V36="○","内閣サイバーセキュリティセンター（NISC)への照会（10日程度）+再調整期間14日間","内閣サイバーセキュリティセンター（NISC)への照会（10日程度）")</f>
        <v>#REF!</v>
      </c>
      <c r="J36" s="118"/>
      <c r="K36" s="54"/>
      <c r="L36" s="54"/>
      <c r="M36" s="54"/>
      <c r="N36" s="65"/>
      <c r="O36" s="115"/>
      <c r="P36" s="54"/>
      <c r="Q36" s="123" t="str">
        <f>IF(ISERROR(TEXT(Q25+1,"m月d日(aaa)")&amp;"　～"&amp;IF(V36="○",TEXT(Y36,"m月d日(aaa)"),IF(V37="○",TEXT(Y37,"m月d日(aaa)"),""))),"",TEXT(Q25+1,"m月d日(aaa)")&amp;"　～"&amp;IF(V36="○",TEXT(Y36,"m月d日(aaa)"),IF(V37="○",TEXT(Y37,"m月d日(aaa)"),"")))</f>
        <v/>
      </c>
      <c r="R36" s="123"/>
      <c r="S36" s="55"/>
      <c r="T36" s="70" t="e">
        <f>IF(#REF!="×",0,"")</f>
        <v>#REF!</v>
      </c>
      <c r="V36" s="58" t="e">
        <f>IF(#REF!="○","○","")</f>
        <v>#REF!</v>
      </c>
      <c r="W36" s="1" t="s">
        <v>48</v>
      </c>
      <c r="X36" s="1" t="s">
        <v>49</v>
      </c>
      <c r="Y36" s="59" t="e">
        <f>IF(OR($U$6="",$V$36=""),"",WORKDAY($Q$22+1,24))</f>
        <v>#REF!</v>
      </c>
    </row>
    <row r="37" spans="1:25" ht="16.5" customHeight="1" x14ac:dyDescent="0.15">
      <c r="A37" s="54"/>
      <c r="B37" s="54"/>
      <c r="C37" s="54"/>
      <c r="D37" s="54"/>
      <c r="E37" s="54"/>
      <c r="F37" s="54"/>
      <c r="G37" s="54"/>
      <c r="H37" s="54"/>
      <c r="I37" s="119"/>
      <c r="J37" s="120"/>
      <c r="K37" s="54"/>
      <c r="L37" s="54"/>
      <c r="M37" s="54"/>
      <c r="N37" s="65"/>
      <c r="O37" s="115"/>
      <c r="P37" s="54"/>
      <c r="Q37" s="123"/>
      <c r="R37" s="123"/>
      <c r="S37" s="55"/>
      <c r="T37" s="70" t="e">
        <f>IF(#REF!="×",0,"")</f>
        <v>#REF!</v>
      </c>
      <c r="V37" s="58" t="e">
        <f>IF(#REF!="○短縮","○","")</f>
        <v>#REF!</v>
      </c>
      <c r="W37" s="1" t="s">
        <v>51</v>
      </c>
      <c r="X37" s="1" t="s">
        <v>50</v>
      </c>
      <c r="Y37" s="59" t="e">
        <f>IF(OR($U$6="",$V$37=""),"",WORKDAY(Q26+1,10))</f>
        <v>#REF!</v>
      </c>
    </row>
    <row r="38" spans="1:25" ht="16.5" customHeight="1" x14ac:dyDescent="0.15">
      <c r="A38" s="54"/>
      <c r="B38" s="54"/>
      <c r="C38" s="54"/>
      <c r="D38" s="54"/>
      <c r="E38" s="54"/>
      <c r="F38" s="54"/>
      <c r="G38" s="54"/>
      <c r="H38" s="54"/>
      <c r="I38" s="119"/>
      <c r="J38" s="120"/>
      <c r="K38" s="54"/>
      <c r="L38" s="54"/>
      <c r="M38" s="54"/>
      <c r="N38" s="65"/>
      <c r="O38" s="115"/>
      <c r="P38" s="54"/>
      <c r="Q38" s="123"/>
      <c r="R38" s="123"/>
      <c r="S38" s="55"/>
      <c r="T38" s="70" t="e">
        <f>IF(#REF!="×",0,"")</f>
        <v>#REF!</v>
      </c>
    </row>
    <row r="39" spans="1:25" ht="16.5" customHeight="1" x14ac:dyDescent="0.15">
      <c r="A39" s="54"/>
      <c r="B39" s="54"/>
      <c r="C39" s="54"/>
      <c r="D39" s="54"/>
      <c r="E39" s="54"/>
      <c r="F39" s="54"/>
      <c r="G39" s="54"/>
      <c r="H39" s="54"/>
      <c r="I39" s="121"/>
      <c r="J39" s="122"/>
      <c r="K39" s="54"/>
      <c r="L39" s="54"/>
      <c r="M39" s="54"/>
      <c r="N39" s="65"/>
      <c r="O39" s="115"/>
      <c r="P39" s="54"/>
      <c r="Q39" s="123"/>
      <c r="R39" s="123"/>
      <c r="S39" s="55"/>
      <c r="T39" s="70" t="e">
        <f>IF(#REF!="×",0,"")</f>
        <v>#REF!</v>
      </c>
    </row>
    <row r="40" spans="1:25" ht="16.5" customHeight="1" x14ac:dyDescent="0.15">
      <c r="C40" s="67"/>
      <c r="D40" s="67"/>
      <c r="E40" s="12"/>
      <c r="F40" s="67"/>
      <c r="G40" s="67"/>
      <c r="J40" s="16"/>
      <c r="K40" s="12"/>
      <c r="N40" s="24"/>
      <c r="O40" s="115"/>
      <c r="P40" s="12"/>
    </row>
    <row r="41" spans="1:25" ht="16.5" customHeight="1" x14ac:dyDescent="0.15">
      <c r="B41" s="124" t="s">
        <v>19</v>
      </c>
      <c r="C41" s="124"/>
      <c r="D41" s="124"/>
      <c r="E41" s="124"/>
      <c r="F41" s="124"/>
      <c r="G41" s="124"/>
      <c r="H41" s="125"/>
      <c r="I41" s="104" t="s">
        <v>20</v>
      </c>
      <c r="J41" s="105"/>
      <c r="K41" s="14"/>
      <c r="L41" s="15"/>
      <c r="M41" s="15"/>
      <c r="N41" s="72"/>
      <c r="O41" s="115"/>
      <c r="P41" s="12"/>
      <c r="Q41" s="83" t="e">
        <f>IF($U$6="","",#REF!)</f>
        <v>#REF!</v>
      </c>
      <c r="R41" s="83"/>
    </row>
    <row r="42" spans="1:25" ht="16.5" customHeight="1" x14ac:dyDescent="0.15">
      <c r="C42" s="67"/>
      <c r="D42" s="67"/>
      <c r="E42" s="25"/>
      <c r="F42" s="26"/>
      <c r="G42" s="26"/>
      <c r="H42" s="27"/>
      <c r="I42" s="94"/>
      <c r="J42" s="95"/>
      <c r="K42" s="13"/>
      <c r="N42" s="21"/>
      <c r="O42" s="115"/>
      <c r="P42" s="12"/>
      <c r="Q42" s="83"/>
      <c r="R42" s="83"/>
    </row>
    <row r="43" spans="1:25" ht="18.75" customHeight="1" x14ac:dyDescent="0.15">
      <c r="C43" s="67"/>
      <c r="D43" s="67"/>
      <c r="E43" s="16"/>
      <c r="F43" s="67"/>
      <c r="G43" s="67"/>
      <c r="H43" s="12"/>
      <c r="I43" s="102" t="s">
        <v>21</v>
      </c>
      <c r="J43" s="103"/>
      <c r="K43" s="13"/>
      <c r="N43" s="21"/>
      <c r="O43" s="115"/>
      <c r="P43" s="12"/>
      <c r="Q43" s="43"/>
      <c r="R43" s="43"/>
    </row>
    <row r="44" spans="1:25" ht="16.5" customHeight="1" x14ac:dyDescent="0.15">
      <c r="C44" s="67"/>
      <c r="D44" s="67"/>
      <c r="E44" s="16"/>
      <c r="F44" s="67"/>
      <c r="G44" s="67"/>
      <c r="H44" s="12"/>
      <c r="I44" s="28"/>
      <c r="J44" s="29"/>
      <c r="K44" s="12"/>
      <c r="N44" s="21"/>
      <c r="O44" s="115"/>
      <c r="P44" s="12"/>
    </row>
    <row r="45" spans="1:25" ht="20.25" customHeight="1" x14ac:dyDescent="0.15">
      <c r="B45" s="106" t="s">
        <v>22</v>
      </c>
      <c r="C45" s="107"/>
      <c r="D45" s="107"/>
      <c r="E45" s="107"/>
      <c r="F45" s="107"/>
      <c r="G45" s="108"/>
      <c r="I45" s="85" t="s">
        <v>23</v>
      </c>
      <c r="J45" s="86"/>
      <c r="K45" s="66"/>
      <c r="L45" s="15"/>
      <c r="M45" s="15"/>
      <c r="N45" s="72"/>
      <c r="O45" s="74"/>
      <c r="P45" s="12"/>
      <c r="Q45" s="83" t="e">
        <f>IF($U$6="","",#REF!)</f>
        <v>#REF!</v>
      </c>
      <c r="R45" s="83"/>
    </row>
    <row r="46" spans="1:25" ht="21" customHeight="1" x14ac:dyDescent="0.15">
      <c r="B46" s="109"/>
      <c r="C46" s="110"/>
      <c r="D46" s="110"/>
      <c r="E46" s="110"/>
      <c r="F46" s="110"/>
      <c r="G46" s="111"/>
      <c r="I46" s="112"/>
      <c r="J46" s="113"/>
      <c r="K46" s="13"/>
      <c r="L46" s="12"/>
      <c r="M46" s="12"/>
      <c r="N46" s="114" t="s">
        <v>24</v>
      </c>
      <c r="O46" s="114"/>
      <c r="P46" s="12"/>
      <c r="Q46" s="42" t="e">
        <f>IF($U$6="","","9:30～10:20")</f>
        <v>#REF!</v>
      </c>
      <c r="R46" s="69"/>
    </row>
    <row r="47" spans="1:25" ht="16.5" customHeight="1" x14ac:dyDescent="0.15">
      <c r="C47" s="67"/>
      <c r="D47" s="67"/>
      <c r="E47" s="25"/>
      <c r="F47" s="67"/>
      <c r="G47" s="67"/>
      <c r="I47" s="27"/>
      <c r="J47" s="30" t="s">
        <v>25</v>
      </c>
      <c r="K47" s="12"/>
      <c r="L47" s="114"/>
      <c r="M47" s="114"/>
      <c r="N47" s="127" t="s">
        <v>26</v>
      </c>
      <c r="O47" s="127"/>
      <c r="P47" s="12"/>
      <c r="Q47" s="128" t="e">
        <f>IF($U$6="","",#REF!)</f>
        <v>#REF!</v>
      </c>
      <c r="R47" s="128"/>
    </row>
    <row r="48" spans="1:25" ht="16.5" customHeight="1" x14ac:dyDescent="0.15">
      <c r="B48" s="31" t="s">
        <v>27</v>
      </c>
      <c r="C48" s="31"/>
      <c r="D48" s="31"/>
      <c r="E48" s="32"/>
      <c r="F48" s="31"/>
      <c r="G48" s="31"/>
      <c r="H48" s="31"/>
      <c r="I48" s="33"/>
      <c r="J48" s="33"/>
      <c r="K48" s="13"/>
      <c r="L48" s="12"/>
      <c r="M48" s="12"/>
      <c r="N48" s="67"/>
      <c r="O48" s="67"/>
      <c r="P48" s="12"/>
      <c r="Q48" s="129"/>
      <c r="R48" s="129"/>
    </row>
    <row r="49" spans="1:18" ht="16.5" customHeight="1" x14ac:dyDescent="0.15">
      <c r="B49" s="34" t="s">
        <v>28</v>
      </c>
      <c r="C49" s="68"/>
      <c r="D49" s="68"/>
      <c r="E49" s="35"/>
      <c r="F49" s="68"/>
      <c r="G49" s="68"/>
      <c r="I49" s="33"/>
      <c r="J49" s="33"/>
      <c r="K49" s="13"/>
      <c r="L49" s="12"/>
      <c r="M49" s="12"/>
      <c r="N49" s="67"/>
      <c r="O49" s="36"/>
      <c r="P49" s="12"/>
      <c r="Q49" s="37"/>
      <c r="R49" s="37"/>
    </row>
    <row r="50" spans="1:18" ht="16.5" customHeight="1" x14ac:dyDescent="0.15">
      <c r="C50" s="12"/>
      <c r="D50" s="12"/>
      <c r="E50" s="11"/>
      <c r="F50" s="67"/>
      <c r="G50" s="67"/>
      <c r="I50" s="12"/>
      <c r="J50" s="12"/>
      <c r="K50" s="12"/>
      <c r="L50" s="114"/>
      <c r="M50" s="114"/>
      <c r="N50" s="67"/>
      <c r="O50" s="36"/>
      <c r="P50" s="12"/>
    </row>
    <row r="51" spans="1:18" ht="16.5" customHeight="1" x14ac:dyDescent="0.15">
      <c r="B51" s="106" t="s">
        <v>29</v>
      </c>
      <c r="C51" s="107"/>
      <c r="D51" s="107"/>
      <c r="E51" s="107"/>
      <c r="F51" s="107"/>
      <c r="G51" s="108"/>
      <c r="I51" s="33"/>
      <c r="J51" s="33"/>
      <c r="K51" s="13"/>
      <c r="L51" s="12"/>
      <c r="M51" s="12"/>
      <c r="N51" s="12"/>
      <c r="O51" s="12"/>
      <c r="P51" s="12"/>
    </row>
    <row r="52" spans="1:18" ht="16.5" customHeight="1" x14ac:dyDescent="0.15">
      <c r="B52" s="109"/>
      <c r="C52" s="110"/>
      <c r="D52" s="110"/>
      <c r="E52" s="110"/>
      <c r="F52" s="110"/>
      <c r="G52" s="111"/>
      <c r="I52" s="33"/>
      <c r="J52" s="33"/>
      <c r="K52" s="13"/>
      <c r="N52" s="12"/>
      <c r="O52" s="12"/>
    </row>
    <row r="53" spans="1:18" ht="16.5" customHeight="1" x14ac:dyDescent="0.15">
      <c r="B53" s="38" t="s">
        <v>30</v>
      </c>
      <c r="C53" s="39"/>
      <c r="D53" s="39"/>
      <c r="E53" s="39"/>
      <c r="F53" s="39"/>
      <c r="G53" s="39"/>
      <c r="H53" s="39"/>
      <c r="J53" s="30"/>
      <c r="K53" s="12"/>
      <c r="L53" s="12"/>
      <c r="M53" s="12"/>
      <c r="N53" s="114"/>
      <c r="O53" s="114"/>
      <c r="Q53" s="130"/>
      <c r="R53" s="129"/>
    </row>
    <row r="54" spans="1:18" ht="16.5" customHeight="1" x14ac:dyDescent="0.15">
      <c r="C54" s="12"/>
      <c r="D54" s="12"/>
      <c r="E54" s="16"/>
      <c r="F54" s="12"/>
      <c r="G54" s="12"/>
      <c r="H54" s="12"/>
      <c r="J54" s="12"/>
      <c r="K54" s="13"/>
      <c r="L54" s="12"/>
      <c r="M54" s="12"/>
      <c r="N54" s="127"/>
      <c r="O54" s="127"/>
      <c r="Q54" s="129"/>
      <c r="R54" s="129"/>
    </row>
    <row r="55" spans="1:18" ht="16.5" customHeight="1" x14ac:dyDescent="0.15">
      <c r="B55" s="131" t="s">
        <v>31</v>
      </c>
      <c r="C55" s="132"/>
      <c r="D55" s="132"/>
      <c r="E55" s="132"/>
      <c r="F55" s="132"/>
      <c r="G55" s="133"/>
      <c r="H55" s="12"/>
      <c r="I55" s="68"/>
      <c r="J55" s="68"/>
      <c r="K55" s="68"/>
      <c r="L55" s="68"/>
      <c r="M55" s="68"/>
      <c r="N55" s="68"/>
      <c r="O55" s="68"/>
      <c r="P55" s="68"/>
      <c r="Q55" s="40"/>
      <c r="R55" s="40"/>
    </row>
    <row r="56" spans="1:18" ht="16.5" customHeight="1" x14ac:dyDescent="0.15">
      <c r="C56" s="12"/>
      <c r="D56" s="12"/>
      <c r="E56" s="12"/>
      <c r="F56" s="12"/>
      <c r="G56" s="12"/>
      <c r="H56" s="12"/>
      <c r="I56" s="68"/>
      <c r="J56" s="68"/>
      <c r="K56" s="68"/>
      <c r="L56" s="68"/>
      <c r="M56" s="68"/>
      <c r="N56" s="68"/>
      <c r="O56" s="68"/>
      <c r="P56" s="68"/>
      <c r="Q56" s="40"/>
      <c r="R56" s="40"/>
    </row>
    <row r="57" spans="1:18" ht="16.5" customHeight="1" x14ac:dyDescent="0.15">
      <c r="B57" s="126"/>
      <c r="C57" s="126"/>
      <c r="D57" s="68"/>
      <c r="R57" s="41"/>
    </row>
    <row r="58" spans="1:18" ht="16.5" customHeight="1" x14ac:dyDescent="0.15">
      <c r="C58" s="12"/>
      <c r="R58" s="41"/>
    </row>
    <row r="59" spans="1:18" ht="16.5" customHeight="1" x14ac:dyDescent="0.15">
      <c r="A59" s="68"/>
      <c r="D59" s="68"/>
      <c r="E59" s="68"/>
      <c r="F59" s="68"/>
      <c r="G59" s="68"/>
      <c r="H59" s="68"/>
    </row>
    <row r="60" spans="1:18" ht="16.5" customHeight="1" x14ac:dyDescent="0.15">
      <c r="A60" s="68"/>
      <c r="B60" s="68"/>
      <c r="C60" s="68"/>
      <c r="D60" s="68"/>
      <c r="E60" s="68"/>
      <c r="F60" s="68"/>
      <c r="G60" s="68"/>
      <c r="H60" s="68"/>
    </row>
    <row r="61" spans="1:18" ht="16.5" customHeight="1" x14ac:dyDescent="0.15">
      <c r="A61" s="68"/>
      <c r="B61" s="68"/>
      <c r="C61" s="68"/>
      <c r="D61" s="68"/>
    </row>
  </sheetData>
  <autoFilter ref="A1:WWA61"/>
  <mergeCells count="48">
    <mergeCell ref="B57:C57"/>
    <mergeCell ref="L47:M47"/>
    <mergeCell ref="N47:O47"/>
    <mergeCell ref="Q47:R47"/>
    <mergeCell ref="Q48:R48"/>
    <mergeCell ref="L50:M50"/>
    <mergeCell ref="B51:G52"/>
    <mergeCell ref="N53:O53"/>
    <mergeCell ref="Q53:R53"/>
    <mergeCell ref="N54:O54"/>
    <mergeCell ref="Q54:R54"/>
    <mergeCell ref="B55:G55"/>
    <mergeCell ref="I43:J43"/>
    <mergeCell ref="B45:G46"/>
    <mergeCell ref="I45:J46"/>
    <mergeCell ref="Q45:R45"/>
    <mergeCell ref="N46:O46"/>
    <mergeCell ref="O24:O44"/>
    <mergeCell ref="I33:J34"/>
    <mergeCell ref="Q33:R34"/>
    <mergeCell ref="I36:J39"/>
    <mergeCell ref="Q36:R39"/>
    <mergeCell ref="B41:H41"/>
    <mergeCell ref="I41:J42"/>
    <mergeCell ref="Q41:R42"/>
    <mergeCell ref="I25:J26"/>
    <mergeCell ref="Q25:R26"/>
    <mergeCell ref="I27:J27"/>
    <mergeCell ref="I30:J31"/>
    <mergeCell ref="Q30:R31"/>
    <mergeCell ref="I18:J19"/>
    <mergeCell ref="Q18:R20"/>
    <mergeCell ref="I20:J20"/>
    <mergeCell ref="I22:J22"/>
    <mergeCell ref="Q22:R23"/>
    <mergeCell ref="I23:J23"/>
    <mergeCell ref="Q12:R12"/>
    <mergeCell ref="I13:J14"/>
    <mergeCell ref="Q13:R14"/>
    <mergeCell ref="Q15:R15"/>
    <mergeCell ref="I16:J17"/>
    <mergeCell ref="Q16:R17"/>
    <mergeCell ref="O2:Q2"/>
    <mergeCell ref="O3:Q3"/>
    <mergeCell ref="Q8:R8"/>
    <mergeCell ref="N9:O9"/>
    <mergeCell ref="I10:J11"/>
    <mergeCell ref="Q10:R11"/>
  </mergeCells>
  <phoneticPr fontId="2"/>
  <pageMargins left="0.59055118110236227" right="0.28999999999999998" top="0.59055118110236227" bottom="0.59055118110236227" header="0" footer="0"/>
  <pageSetup paperSize="9" scale="7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D51"/>
  <sheetViews>
    <sheetView tabSelected="1" view="pageBreakPreview" zoomScale="85" zoomScaleNormal="115" zoomScaleSheetLayoutView="85" workbookViewId="0">
      <selection activeCell="A22" sqref="A22"/>
    </sheetView>
  </sheetViews>
  <sheetFormatPr defaultColWidth="91.5" defaultRowHeight="17.25" customHeight="1" x14ac:dyDescent="0.4"/>
  <cols>
    <col min="2" max="22" width="42.75" customWidth="1"/>
  </cols>
  <sheetData>
    <row r="1" spans="1:4" s="48" customFormat="1" ht="18.75" customHeight="1" thickBot="1" x14ac:dyDescent="0.45">
      <c r="A1" s="46" t="s">
        <v>60</v>
      </c>
      <c r="B1" s="47"/>
      <c r="C1" s="47"/>
      <c r="D1" s="47"/>
    </row>
    <row r="2" spans="1:4" s="48" customFormat="1" ht="18.75" customHeight="1" thickTop="1" x14ac:dyDescent="0.4">
      <c r="A2" s="49"/>
      <c r="B2" s="47"/>
      <c r="C2" s="47"/>
      <c r="D2" s="47"/>
    </row>
    <row r="3" spans="1:4" s="48" customFormat="1" ht="18.75" customHeight="1" x14ac:dyDescent="0.4">
      <c r="A3" s="50"/>
      <c r="B3" s="47"/>
      <c r="C3" s="47"/>
      <c r="D3" s="47"/>
    </row>
    <row r="4" spans="1:4" s="48" customFormat="1" ht="18.75" customHeight="1" x14ac:dyDescent="0.4">
      <c r="A4" s="45" t="s">
        <v>39</v>
      </c>
      <c r="B4" s="47"/>
      <c r="C4" s="47"/>
      <c r="D4" s="47"/>
    </row>
    <row r="5" spans="1:4" s="48" customFormat="1" ht="18.75" customHeight="1" x14ac:dyDescent="0.4">
      <c r="A5" s="50"/>
      <c r="B5" s="47"/>
      <c r="C5" s="47"/>
      <c r="D5" s="47"/>
    </row>
    <row r="6" spans="1:4" s="48" customFormat="1" ht="18.75" customHeight="1" x14ac:dyDescent="0.4">
      <c r="A6" s="53" t="s">
        <v>46</v>
      </c>
      <c r="B6" s="47"/>
      <c r="C6" s="47"/>
      <c r="D6" s="47"/>
    </row>
    <row r="7" spans="1:4" s="48" customFormat="1" ht="18.75" customHeight="1" x14ac:dyDescent="0.4">
      <c r="A7" s="51"/>
      <c r="B7" s="47"/>
      <c r="C7" s="47"/>
      <c r="D7" s="47"/>
    </row>
    <row r="8" spans="1:4" s="48" customFormat="1" ht="18.75" customHeight="1" x14ac:dyDescent="0.4">
      <c r="A8" s="51" t="s">
        <v>32</v>
      </c>
      <c r="B8" s="47"/>
      <c r="C8" s="47"/>
      <c r="D8" s="47"/>
    </row>
    <row r="9" spans="1:4" s="48" customFormat="1" ht="18.75" customHeight="1" x14ac:dyDescent="0.4">
      <c r="A9" s="51" t="s">
        <v>33</v>
      </c>
      <c r="B9" s="47"/>
      <c r="C9" s="47"/>
      <c r="D9" s="47"/>
    </row>
    <row r="10" spans="1:4" s="48" customFormat="1" ht="18.75" customHeight="1" x14ac:dyDescent="0.4">
      <c r="A10" s="51" t="s">
        <v>61</v>
      </c>
      <c r="B10" s="47"/>
      <c r="C10" s="47"/>
      <c r="D10" s="47"/>
    </row>
    <row r="11" spans="1:4" s="48" customFormat="1" ht="18.75" customHeight="1" x14ac:dyDescent="0.4">
      <c r="A11" s="51"/>
      <c r="B11" s="47"/>
      <c r="C11" s="47"/>
      <c r="D11" s="47"/>
    </row>
    <row r="12" spans="1:4" s="48" customFormat="1" ht="18.75" customHeight="1" x14ac:dyDescent="0.4">
      <c r="A12" s="53" t="s">
        <v>34</v>
      </c>
      <c r="B12" s="47"/>
      <c r="C12" s="47"/>
      <c r="D12" s="47"/>
    </row>
    <row r="13" spans="1:4" s="48" customFormat="1" ht="18.75" customHeight="1" x14ac:dyDescent="0.4">
      <c r="A13" s="53" t="s">
        <v>35</v>
      </c>
      <c r="B13" s="47"/>
      <c r="C13" s="47"/>
      <c r="D13" s="47"/>
    </row>
    <row r="14" spans="1:4" s="48" customFormat="1" ht="18.75" customHeight="1" x14ac:dyDescent="0.4">
      <c r="A14" s="53" t="s">
        <v>36</v>
      </c>
      <c r="B14" s="47"/>
      <c r="C14" s="47"/>
      <c r="D14" s="47"/>
    </row>
    <row r="15" spans="1:4" s="48" customFormat="1" ht="18.75" customHeight="1" x14ac:dyDescent="0.4">
      <c r="A15" s="53" t="s">
        <v>47</v>
      </c>
      <c r="B15" s="47"/>
      <c r="C15" s="47"/>
      <c r="D15" s="47"/>
    </row>
    <row r="16" spans="1:4" s="48" customFormat="1" ht="18.75" customHeight="1" x14ac:dyDescent="0.4">
      <c r="A16" s="51"/>
      <c r="B16" s="47"/>
      <c r="C16" s="47"/>
      <c r="D16" s="47"/>
    </row>
    <row r="17" spans="1:4" s="48" customFormat="1" ht="18.75" customHeight="1" x14ac:dyDescent="0.4">
      <c r="A17" s="51"/>
      <c r="B17" s="47"/>
      <c r="C17" s="47"/>
      <c r="D17" s="47"/>
    </row>
    <row r="18" spans="1:4" s="48" customFormat="1" ht="18.75" customHeight="1" x14ac:dyDescent="0.4">
      <c r="A18" s="51" t="s">
        <v>56</v>
      </c>
      <c r="B18" s="47"/>
      <c r="C18" s="47"/>
      <c r="D18" s="47"/>
    </row>
    <row r="19" spans="1:4" s="48" customFormat="1" ht="18.75" customHeight="1" x14ac:dyDescent="0.4">
      <c r="A19" s="51"/>
      <c r="B19" s="47"/>
      <c r="C19" s="47"/>
      <c r="D19" s="47"/>
    </row>
    <row r="20" spans="1:4" s="48" customFormat="1" ht="18.75" customHeight="1" x14ac:dyDescent="0.4">
      <c r="A20" s="51" t="s">
        <v>57</v>
      </c>
      <c r="B20" s="47"/>
      <c r="C20" s="47"/>
      <c r="D20" s="47"/>
    </row>
    <row r="21" spans="1:4" s="48" customFormat="1" ht="18.75" customHeight="1" x14ac:dyDescent="0.4">
      <c r="A21" s="51"/>
      <c r="B21" s="47"/>
      <c r="C21" s="47"/>
      <c r="D21" s="47"/>
    </row>
    <row r="22" spans="1:4" s="48" customFormat="1" ht="18.75" customHeight="1" x14ac:dyDescent="0.4">
      <c r="A22" s="51" t="s">
        <v>55</v>
      </c>
      <c r="B22" s="47"/>
      <c r="C22" s="47"/>
      <c r="D22" s="47"/>
    </row>
    <row r="23" spans="1:4" s="48" customFormat="1" ht="18.75" customHeight="1" x14ac:dyDescent="0.4">
      <c r="A23" s="51"/>
      <c r="B23" s="47"/>
      <c r="C23" s="47"/>
      <c r="D23" s="47"/>
    </row>
    <row r="24" spans="1:4" s="48" customFormat="1" ht="18.75" customHeight="1" x14ac:dyDescent="0.4">
      <c r="A24" s="51" t="s">
        <v>58</v>
      </c>
      <c r="B24" s="47"/>
      <c r="C24" s="47"/>
      <c r="D24" s="47"/>
    </row>
    <row r="25" spans="1:4" s="48" customFormat="1" ht="18.75" customHeight="1" x14ac:dyDescent="0.4">
      <c r="A25" s="51"/>
      <c r="B25" s="47"/>
      <c r="C25" s="47"/>
      <c r="D25" s="47"/>
    </row>
    <row r="26" spans="1:4" s="48" customFormat="1" ht="18.75" customHeight="1" x14ac:dyDescent="0.4">
      <c r="A26" s="51" t="s">
        <v>59</v>
      </c>
      <c r="B26" s="47"/>
      <c r="C26" s="47"/>
      <c r="D26" s="47"/>
    </row>
    <row r="27" spans="1:4" s="48" customFormat="1" ht="18.75" customHeight="1" x14ac:dyDescent="0.4">
      <c r="A27" s="51"/>
      <c r="B27" s="47"/>
      <c r="C27" s="47"/>
      <c r="D27" s="47"/>
    </row>
    <row r="28" spans="1:4" s="48" customFormat="1" ht="18.75" customHeight="1" x14ac:dyDescent="0.4">
      <c r="A28" s="51"/>
      <c r="B28" s="47"/>
      <c r="C28" s="47"/>
      <c r="D28" s="47"/>
    </row>
    <row r="29" spans="1:4" s="48" customFormat="1" ht="18.75" customHeight="1" x14ac:dyDescent="0.4">
      <c r="A29" s="51" t="s">
        <v>37</v>
      </c>
      <c r="B29" s="47"/>
      <c r="C29" s="47"/>
      <c r="D29" s="47"/>
    </row>
    <row r="30" spans="1:4" s="48" customFormat="1" ht="18.75" customHeight="1" x14ac:dyDescent="0.4">
      <c r="A30" s="51"/>
      <c r="B30" s="47"/>
      <c r="C30" s="47"/>
      <c r="D30" s="47"/>
    </row>
    <row r="31" spans="1:4" s="48" customFormat="1" ht="18.75" customHeight="1" x14ac:dyDescent="0.4">
      <c r="A31" s="51"/>
      <c r="B31" s="47"/>
      <c r="C31" s="47"/>
      <c r="D31" s="47"/>
    </row>
    <row r="32" spans="1:4" s="48" customFormat="1" ht="18.75" customHeight="1" x14ac:dyDescent="0.4">
      <c r="A32" s="53"/>
      <c r="B32" s="47"/>
      <c r="C32" s="47"/>
      <c r="D32" s="47"/>
    </row>
    <row r="33" spans="1:4" s="48" customFormat="1" ht="18.75" customHeight="1" x14ac:dyDescent="0.4">
      <c r="A33" s="53"/>
      <c r="B33" s="47"/>
      <c r="C33" s="47"/>
      <c r="D33" s="47"/>
    </row>
    <row r="34" spans="1:4" ht="18.75" customHeight="1" x14ac:dyDescent="0.4">
      <c r="A34" s="50"/>
      <c r="B34" s="44"/>
      <c r="C34" s="44"/>
      <c r="D34" s="44"/>
    </row>
    <row r="35" spans="1:4" s="48" customFormat="1" ht="18.75" customHeight="1" x14ac:dyDescent="0.4">
      <c r="A35" s="51"/>
      <c r="B35" s="47"/>
      <c r="C35" s="47"/>
      <c r="D35" s="47"/>
    </row>
    <row r="36" spans="1:4" s="48" customFormat="1" ht="18.75" customHeight="1" x14ac:dyDescent="0.4">
      <c r="A36" s="53"/>
      <c r="B36" s="47"/>
      <c r="C36" s="47"/>
      <c r="D36" s="47"/>
    </row>
    <row r="37" spans="1:4" s="48" customFormat="1" ht="18.75" customHeight="1" x14ac:dyDescent="0.4">
      <c r="A37" s="51"/>
      <c r="B37" s="47"/>
      <c r="C37" s="47"/>
      <c r="D37" s="47"/>
    </row>
    <row r="38" spans="1:4" s="48" customFormat="1" ht="18.75" customHeight="1" x14ac:dyDescent="0.4">
      <c r="A38" s="50"/>
      <c r="B38" s="47"/>
      <c r="C38" s="47"/>
      <c r="D38" s="47"/>
    </row>
    <row r="39" spans="1:4" s="48" customFormat="1" ht="18.75" customHeight="1" x14ac:dyDescent="0.4">
      <c r="A39" s="50"/>
      <c r="B39" s="47"/>
      <c r="C39" s="47"/>
      <c r="D39" s="47"/>
    </row>
    <row r="40" spans="1:4" s="48" customFormat="1" ht="18.75" customHeight="1" x14ac:dyDescent="0.4">
      <c r="A40" s="53"/>
      <c r="B40" s="47"/>
      <c r="C40" s="47"/>
      <c r="D40" s="47"/>
    </row>
    <row r="41" spans="1:4" s="48" customFormat="1" ht="18.75" customHeight="1" x14ac:dyDescent="0.4">
      <c r="A41" s="51"/>
      <c r="B41" s="47"/>
      <c r="C41" s="47"/>
      <c r="D41" s="47"/>
    </row>
    <row r="42" spans="1:4" s="48" customFormat="1" ht="18.75" customHeight="1" x14ac:dyDescent="0.4">
      <c r="A42" s="51" t="s">
        <v>43</v>
      </c>
      <c r="B42" s="47"/>
      <c r="C42" s="47"/>
      <c r="D42" s="47"/>
    </row>
    <row r="43" spans="1:4" s="48" customFormat="1" ht="18.75" customHeight="1" x14ac:dyDescent="0.4">
      <c r="A43" s="53" t="s">
        <v>40</v>
      </c>
      <c r="B43" s="47"/>
      <c r="C43" s="47"/>
      <c r="D43" s="47"/>
    </row>
    <row r="44" spans="1:4" s="48" customFormat="1" ht="18.75" customHeight="1" x14ac:dyDescent="0.4">
      <c r="A44" s="53" t="s">
        <v>41</v>
      </c>
      <c r="B44" s="47"/>
      <c r="C44" s="47"/>
      <c r="D44" s="47"/>
    </row>
    <row r="45" spans="1:4" s="48" customFormat="1" ht="18.75" customHeight="1" x14ac:dyDescent="0.4">
      <c r="A45" s="53" t="s">
        <v>42</v>
      </c>
      <c r="B45" s="47"/>
      <c r="C45" s="47"/>
      <c r="D45" s="47"/>
    </row>
    <row r="46" spans="1:4" s="48" customFormat="1" ht="18.75" customHeight="1" x14ac:dyDescent="0.4">
      <c r="A46" s="53" t="s">
        <v>38</v>
      </c>
      <c r="B46" s="47"/>
      <c r="C46" s="47"/>
      <c r="D46" s="47"/>
    </row>
    <row r="47" spans="1:4" s="48" customFormat="1" ht="18.75" customHeight="1" x14ac:dyDescent="0.4">
      <c r="A47" s="53" t="s">
        <v>44</v>
      </c>
      <c r="B47" s="47"/>
      <c r="C47" s="47"/>
      <c r="D47" s="47"/>
    </row>
    <row r="48" spans="1:4" s="48" customFormat="1" ht="18.75" customHeight="1" x14ac:dyDescent="0.4">
      <c r="A48" s="50"/>
      <c r="B48" s="47"/>
      <c r="C48" s="47"/>
      <c r="D48" s="47"/>
    </row>
    <row r="49" spans="1:4" s="48" customFormat="1" ht="18.75" customHeight="1" x14ac:dyDescent="0.4">
      <c r="A49" s="50"/>
      <c r="B49" s="47"/>
      <c r="C49" s="47"/>
      <c r="D49" s="47"/>
    </row>
    <row r="50" spans="1:4" s="48" customFormat="1" ht="18.75" customHeight="1" thickBot="1" x14ac:dyDescent="0.45">
      <c r="A50" s="52"/>
      <c r="B50" s="47"/>
      <c r="C50" s="47"/>
      <c r="D50" s="47"/>
    </row>
    <row r="51" spans="1:4" s="48" customFormat="1" ht="18.75" customHeight="1" thickTop="1" x14ac:dyDescent="0.4">
      <c r="A51" s="46" t="s">
        <v>45</v>
      </c>
      <c r="B51" s="47"/>
      <c r="C51" s="47"/>
      <c r="D51" s="47"/>
    </row>
  </sheetData>
  <phoneticPr fontId="2"/>
  <conditionalFormatting sqref="A1:XFD1048576">
    <cfRule type="expression" dxfId="0" priority="27">
      <formula>AND(#REF!=0,#REF!&lt;&gt;"")</formula>
    </cfRule>
  </conditionalFormatting>
  <printOptions horizontalCentered="1"/>
  <pageMargins left="0.51181102362204722" right="0.31496062992125984" top="0.35433070866141736" bottom="0.35433070866141736" header="0.31496062992125984" footer="0.31496062992125984"/>
  <pageSetup paperSize="9" scale="8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9 a b c 2 4 b c - 9 c 9 1 - 4 3 1 d - b d f 6 - 7 f 4 d 7 2 4 4 8 2 e 4 "   x m l n s = " h t t p : / / s c h e m a s . m i c r o s o f t . c o m / D a t a M a s h u p " > A A A A A B Q H A A B Q S w M E F A A C A A g A 6 Z 5 W V O V p a 4 O n A A A A + A A A A B I A H A B D b 2 5 m a W c v U G F j a 2 F n Z S 5 4 b W w g o h g A K K A U A A A A A A A A A A A A A A A A A A A A A A A A A A A A h Y + 9 D o I w G E V f h X S n f y p R 8 l E G N y M J i Y l x b a B C F Y q h R X g 3 B x / J V 5 B E U T f H e 3 K G c x + 3 O 8 R D X X l X 1 V r d m A g x T J G n T N b k 2 h Q R 6 t z R X 6 J Y Q C q z s y y U N 8 r G h o P N I 1 Q 6 d w k J 6 f s e 9 z P c t A X h l D J y S L a 7 r F S 1 R B 9 Z / 5 d 9 b a y T J l N I w P 4 V I z g O G F 6 w F c f z g A G Z M C T a f B U + F m M K 5 A f C u q t c 1 y p x k v 4 m B T J N I O 8 X 4 g l Q S w M E F A A C A A g A 6 Z 5 W 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m e V l S L 4 y I M C w Q A A P Y q A A A T A B w A R m 9 y b X V s Y X M v U 2 V j d G l v b j E u b S C i G A A o o B Q A A A A A A A A A A A A A A A A A A A A A A A A A A A D t m l 1 r 0 1 A Y x + 8 H / Q 4 h V y 2 E Y d 6 q I r 2 Q q S i C i i s I l i K x O 7 K y N J E 0 8 4 U y W B v U 1 g k K s r r h O y r i 2 / R i q N P q P s x Z 4 n b l V z C x X Z u m / a / r b h z u 7 K b s O c 8 5 5 / k l e Z 5 / D n m K J G f n T Y M b b / 6 K h 2 I j s Z H i p G a R C Y 4 6 Z V p 5 T R 2 H V j 5 S 5 y 2 t r F C n y q U 4 n d g j n P 9 H K z + o 0 / D N v u 3 o t R z R R 8 + Z 1 t R F 0 5 y K H 8 v r Z H T M N G x i 2 M U 4 d W 7 9 d V y l 5 a W 1 1 c f u h w X 3 2 b J X m 0 0 I n D G t 6 w J n W 9 M k I T Q X 7 b f p h f F J Q m x / m / a W p c w J m x R S f F 9 3 X j i Z N y Z S / N 9 Z f H Y m c 0 S z t W x z f f d l z X u 4 T M v z t H K H l p + 6 T + Z U f 9 2 0 d t E P O G 1 p R v G S a R X G T H 2 6 Y K S v X y Z B 8 D A g o V T i m 6 4 i 7 0 P 4 7 p x N r t k z A r d p l z b t m n E 9 Z J a B u w L s K r A n g X 0 / s B 8 A 9 o P A L u 5 D A w h Y l N A A Y h Y R t I i o R Y Q t I m 4 R g Y u I X E L k E r z V i F x C 5 B I i l x C 5 h M g l R C 4 h c g m R y 4 h c R u Q y I p c R u Y z I Z U Q u I 3 I Z k c u I X E b k C i J X E L m C y B W Y 4 Y h c Q e Q K I l c Q u Y L I F U S u I n I V k a u I X E X k K i x u i F x F 5 C o i V x G 5 i s i T i D y J y J O g p i c R e L I b f C a B h E j Z W o j 6 K N f u F 6 D u b Q / 0 N w + W n 2 5 / p j 7 / W H 2 6 b 4 c E 7 r Y E b n d H e i I P 5 e 5 Q n k h Q A F o G 0 N u Q n e 4 J 2 1 C d y A S Q 0 x 3 N i d g V Y B + s O J E J g w U n M o H p z Q 7 0 J i I r A + U m Y t + u 2 k j D q o 3 C 1 A a p T W Q C E x s m N k x s m N g w s d n U D n l Y s Z G Y 2 L C j D V M b p j Z M b Z j a D K s 2 4 r B q I + 9 + t Y n Y 2 Z e c / 0 V w o g P s S 0 7 P A P u S 0 z O w x + Q H 1 / p h S 7 2 4 + 0 s 9 O 1 j 8 j 3 W e H S z 2 x s G C 1 f a d 1 v b a 7 Y 3 F l 5 1 a X X 3 Q r u 1 n S c G 8 Q p q z + x V 1 o a s 6 h A t C u A a E 0 z 6 c 6 e H k D u d z O M X C W R V O p H D u h N M l / F h 0 n g S A 6 j 2 a d a u P a X l p / f m d N v P 4 V P 5 y v P e a C G J r D W / h l v e s 0 R 6 i z k L Q o + b M U q f h z X 9 q L 3 P G M g u m T Y 4 T b Y J Y x e i C 4 Z 0 F L t N y P q z r 4 z l N 1 6 x i K u j M y 7 Z b 8 / x Z L 6 j z L u j k c z p b d 0 V N d J K z z 5 p X i / G t A x Q 4 o u U m u X j G v f H K e / T B q 6 + 4 j b t Z f x 1 + 7 e v s e v X 9 r 3 e f 1 7 7 V e M 6 0 u K 1 d f j e q 5 9 K n E 9 v z / P X l r n u v u v 5 m f u 3 n 8 9 + N G p 9 o o a 2 / f u E 9 u e c t V t z q d / R G E b Q C w g s Q v F V s 1 O e C z R c r G / X 7 f I s v n S + Q 0 W P + Z Y 0 f 0 W w S / H f e N F q W C / 7 u r T z w 7 X 4 e j O S N n m i 6 G z L 7 9 1 E 2 e z J j o C l z b N q y i G G 3 e z M T p c w p r U C C 3 s m b g a t T 9 4 n E o E 2 y 1 b C Z F W I 7 e t l q b x 1 c D B R r N P V b U Q P v 4 C T f G 0 Z p 3 0 w G z c j G / K s 4 Y N F D f w B Q S w E C L Q A U A A I A C A D p n l Z U 5 W l r g 6 c A A A D 4 A A A A E g A A A A A A A A A A A A A A A A A A A A A A Q 2 9 u Z m l n L 1 B h Y 2 t h Z 2 U u e G 1 s U E s B A i 0 A F A A C A A g A 6 Z 5 W V A / K 6 a u k A A A A 6 Q A A A B M A A A A A A A A A A A A A A A A A 8 w A A A F t D b 2 5 0 Z W 5 0 X 1 R 5 c G V z X S 5 4 b W x Q S w E C L Q A U A A I A C A D p n l Z U i + M i D A s E A A D 2 K g A A E w A A A A A A A A A A A A A A A A D k A Q A A R m 9 y b X V s Y X M v U 2 V j d G l v b j E u b V B L B Q Y A A A A A A w A D A M I A A A A 8 B 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N P w A A A A A A A K s / 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8 l R T M l O D M l O D E l R T M l O D I l Q T c l R T M l O D M l O D M l R T M l O D I l Q U Y l R T M l O D M l Q U E l R T M l O D I l Q j k l R T M l O D M l O D g 8 L 0 l 0 Z W 1 Q Y X R o P j w v S X R l b U x v Y 2 F 0 a W 9 u P j x T d G F i b G V F b n R y a W V z P j x F b n R y e S B U e X B l P S J J c 1 B y a X Z h d G U i I F Z h b H V l P S J s M C I g L z 4 8 R W 5 0 c n k g V H l w Z T 0 i T m F 2 a W d h d G l v b l N 0 Z X B O Y W 1 l I i B W Y W x 1 Z T 0 i c + O D i u O D k + O C s u O D v O O C t + O D p + O D s y I g L z 4 8 R W 5 0 c n k g V H l w Z T 0 i T m F t Z V V w Z G F 0 Z W R B Z n R l c k Z p b G w i I F Z h b H V l P S J s M C I g L z 4 8 R W 5 0 c n k g V H l w Z T 0 i U m V z d W x 0 V H l w Z S I g V m F s d W U 9 I n N U Y W J s Z S I g L z 4 8 R W 5 0 c n k g V H l w Z T 0 i Q n V m Z m V y T m V 4 d F J l Z n J l c 2 g i I F Z h b H V l P S J s M C I g L z 4 8 R W 5 0 c n k g V H l w Z T 0 i R m l s b E V u Y W J s Z W Q i I F Z h b H V l P S J s M C I g L z 4 8 R W 5 0 c n k g V H l w Z T 0 i R m l s b E 9 i a m V j d F R 5 c G U i I F Z h b H V l P S J z Q 2 9 u b m V j d G l v b k 9 u b H k i I C 8 + P E V u d H J 5 I F R 5 c G U 9 I k Z p b G x U b 0 R h d G F N b 2 R l b E V u Y W J s Z W Q i I F Z h b H V l P S J s M C I g L z 4 8 R W 5 0 c n k g V H l w Z T 0 i R m l s b G V k Q 2 9 t c G x l d G V S Z X N 1 b H R U b 1 d v c m t z a G V l d C I g V m F s d W U 9 I m w x I i A v P j x F b n R y e S B U e X B l P S J S Z W N v d m V y e V R h c m d l d F J v d y I g V m F s d W U 9 I m w x I i A v P j x F b n R y e S B U e X B l P S J S Z W N v d m V y e V R h c m d l d E N v b H V t b i I g V m F s d W U 9 I m w x I i A v P j x F b n R y e S B U e X B l P S J S Z W N v d m V y e V R h c m d l d F N o Z W V 0 I i B W Y W x 1 Z T 0 i c 0 J E I i A v P j x F b n R y e S B U e X B l P S J R d W V y e U l E I i B W Y W x 1 Z T 0 i c z h k N D F h Y z g y L T Y w M j U t N D c y O C 0 5 Z G Y 0 L T c y M z Z k Y j E 4 N D J j N i I g L z 4 8 R W 5 0 c n k g V H l w Z T 0 i R m l s b E x h c 3 R V c G R h d G V k I i B W Y W x 1 Z T 0 i Z D I w M j I t M D I t M j J U M T A 6 N T M 6 M T A u N j A 4 M j I w M F o i I C 8 + P E V u d H J 5 I F R 5 c G U 9 I k Z p b G x F c n J v c k N v d W 5 0 I i B W Y W x 1 Z T 0 i b D A i I C 8 + P E V u d H J 5 I F R 5 c G U 9 I k Z p b G x D b 2 x 1 b W 5 U e X B l c y I g V m F s d W U 9 I n N C Z 0 F H Q m d Z R 0 F B Q U d B Q V l H Q m d Z R 0 J n W U d B Q U F B Q U F B Q U F B W U F C Z 0 F B Q U F v R 0 J n W U d C Z 1 l H Q m d Z R 0 J n W U d C Z 0 F B Q U F Z P S I g L z 4 8 R W 5 0 c n k g V H l w Z T 0 i R m l s b E V y c m 9 y Q 2 9 k Z S I g V m F s d W U 9 I n N V b m t u b 3 d u I i A v P j x F b n R y e S B U e X B l P S J G a W x s Q 2 9 s d W 1 u T m F t Z X M i I F Z h b H V l P S J z W y Z x d W 9 0 O + W F p e a c r e a W u e W 8 j y Z x d W 9 0 O y w m c X V v d D v o q r / p g Z T n l a r l j 7 c m c X V v d D s s J n F 1 b 3 Q 7 5 L u 2 4 4 C A 4 4 C A 5 Z C N J n F 1 b 3 Q 7 L C Z x d W 9 0 O + a L h e W 9 k + O D g e O D v O O D o C Z x d W 9 0 O y w m c X V v d D v m i 4 X l v Z P o g I U m c X V v d D s s J n F 1 b 3 Q 7 5 6 i u 5 Y i l J n F 1 b 3 Q 7 L C Z x d W 9 0 O + W l k e e 0 h O S 6 i O W u m u m H k e m h j V x u 7 7 y I 5 Y 2 D 5 Y a G 7 7 y J J n F 1 b 3 Q 7 L C Z x d W 9 0 O + S 6 i O W u m l x u 6 Y e R 6 a G N J n F 1 b 3 Q 7 L C Z x d W 9 0 O + a x u u i j g V x u 5 Y y 6 5 Y i G J n F 1 b 3 Q 7 L C Z x d W 9 0 O + a X p e e o i 1 x u T k 8 u J n F 1 b 3 Q 7 L C Z x d W 9 0 O + a L h e W 9 k 0 c m c X V v d D s s J n F 1 b 3 Q 7 R + m V t + e t i S Z x d W 9 0 O y w m c X V v d D v m p J z m n 7 v o g b f l k 6 E m c X V v d D s s J n F 1 b 3 Q 7 5 5 u j 5 5 2 j 6 I G 3 5 Z O h J n F 1 b 3 Q 7 L C Z x d W 9 0 O + i q v + a f u + i B t + W T o V x u 5 5 u j 5 5 2 j 6 I G 3 5 Z O h J n F 1 b 3 Q 7 L C Z x d W 9 0 O + e u o e e Q h u a K g O i h k + i A h e e t i S Z x d W 9 0 O y w m c X V v d D v p o Z 7 k v L z l r p / n u L 7 m n I n n h K E m c X V v d D s s J n F 1 b 3 Q 7 5 o q A 6 K G T 6 I C F 5 a 6 f 5 7 i + 5 p y J 5 4 S h J n F 1 b 3 Q 7 L C Z x d W 9 0 O + a K g O W v q V x u T m 8 u J n F 1 b 3 Q 7 L C Z x d W 9 0 O + a K g O W v q S Z x d W 9 0 O y w m c X V v d D v l h a X l p Z F c b k 5 v L i Z x d W 9 0 O y w m c X V v d D v l h a X l p Z E m c X V v d D s s J n F 1 b 3 Q 7 5 Y W s 5 Z G K 5 p e l J n F 1 b 3 Q 7 L C Z x d W 9 0 O + W F r O W R i u e 1 g u S 6 h i Z x d W 9 0 O y w m c X V v d D v m i o D o o Z P o s 4 d c b u a W m S / n l L P o q 4 v m m 7 j n t 6 D l i I c m c X V v d D s s J n F 1 b 3 Q 7 5 o q A 5 a + p X G 5 O b y 5 f M S Z x d W 9 0 O y w m c X V v d D v m i o D l r 6 n i k a E m c X V v d D s s J n F 1 b 3 Q 7 5 Y W l 5 a W R X G 5 O b y 5 f M i Z x d W 9 0 O y w m c X V v d D v l h a X l p Z H i k a E m c X V v d D s s J n F 1 b 3 Q 7 5 a + p 5 p + 7 5 7 W Q 5 p 6 c 6 Y C a 5 5 + l J n F 1 b 3 Q 7 L C Z x d W 9 0 O + m W i + a c r S Z x d W 9 0 O y w m c X V v d D v p l o v m n K 3 m m Y L p l p M m c X V v d D s s J n F 1 b 3 Q 7 5 p a w 6 K a P 4 4 O 7 5 7 a Z 5 7 a a J n F 1 b 3 Q 7 L C Z x d W 9 0 O + W / n O a c r e i A h e a V s C Z x d W 9 0 O y w m c X V v d D v j g q L j g 7 P j g r H j g 7 z j g 4 j l r 7 7 o s a H n o r r o q o 3 n l K g m c X V v d D s s J n F 1 b 3 Q 7 5 Y K Z 6 I C D X G 4 o 5 7 m w 6 L a K 4 4 C B 6 K S H 5 p W w 5 b m 0 5 6 2 J 4 4 G M 4 4 G C 4 4 K M 4 4 G w 6 K i Y 5 Y W l 7 7 y J J n F 1 b 3 Q 7 L C Z x d W 9 0 O + e 5 s O i 2 i l x u K O W 5 t O W 6 p u i 3 q O O B j u + 8 i S Z x d W 9 0 O y w m c X V v d D v m l 6 n m n J 9 c b u e Z u u a z q C Z x d W 9 0 O y w m c X V v d D v o p I f m l b D l u b Q m c X V v d D s s J n F 1 b 3 Q 7 5 L 2 O 5 Y W l 5 p y t J n F 1 b 3 Q 7 L C Z x d W 9 0 O + W G j e e Z u u a z q C Z x d W 9 0 O y w m c X V v d D t X V E 9 c b i j m h I / o p o v m i 5 v o q 4 v v v I k m c X V v d D s s J n F 1 b 3 Q 7 7 7 y u 7 7 y p 7 7 y z 7 7 y j X G 7 l r 7 7 l v 5 w m c X V v d D s s J n F 1 b 3 Q 7 5 L q L 5 Y m N 6 Z a L 5 p y t X G 7 v v I g 0 7 7 y P M e W l k e e 0 h O + 8 i S Z x d W 9 0 O y w m c X V v d D v k u I D o i K z n q 7 b k u o n k u 6 X l p J Y m c X V v d D s s J n F 1 b 3 Q 7 6 J C 9 5 p y t 5 q W t 6 I C F J n F 1 b 3 Q 7 L C Z x d W 9 0 O + W l k e e 0 h O m H k e m h j V x u 7 7 y I 5 Y a G L + e o j u i + v O O B v + + 8 i S Z x d W 9 0 O y w m c X V v d D t O S V N D X G 4 o 6 K i I 5 6 6 X 7 7 y J J n F 1 b 3 Q 7 L C Z x d W 9 0 O 0 5 J U 0 N c b u e i u u i q j e e 1 g u S 6 h u a X p e + 8 i O O C g e O C h O O B m e + 8 i S Z x d W 9 0 O y w m c X V v d D v k u I 3 o q r / j g a j j g a r j g a P j g Z / o p o H l m 6 A m c X V v d D t d I i A v P j x F b n R y e S B U e X B l P S J G a W x s Q 2 9 1 b n Q i I F Z h b H V l P S J s M z c i I C 8 + P E V u d H J 5 I F R 5 c G U 9 I k Z p b G x T d G F 0 d X M i I F Z h b H V l P S J z Q 2 9 t c G x l d G U i I C 8 + P E V u d H J 5 I F R 5 c G U 9 I k F k Z G V k V G 9 E Y X R h T W 9 k Z W w i I F Z h b H V l P S J s M C I g L z 4 8 R W 5 0 c n k g V H l w Z T 0 i U m V s Y X R p b 2 5 z a G l w S W 5 m b 0 N v b n R h a W 5 l c i I g V m F s d W U 9 I n N 7 J n F 1 b 3 Q 7 Y 2 9 s d W 1 u Q 2 9 1 b n Q m c X V v d D s 6 N T A s J n F 1 b 3 Q 7 a 2 V 5 Q 2 9 s d W 1 u T m F t Z X M m c X V v d D s 6 W 1 0 s J n F 1 b 3 Q 7 c X V l c n l S Z W x h d G l v b n N o a X B z J n F 1 b 3 Q 7 O l t d L C Z x d W 9 0 O 2 N v b H V t b k l k Z W 5 0 a X R p Z X M m c X V v d D s 6 W y Z x d W 9 0 O 1 N l Y 3 R p b 2 4 x L + O D g e O C p + O D g + O C r + O D q u O C u e O D i C / l p I n m m 7 T j g Z X j g o z j g Z / l n o s u e 0 N v b H V t b j E s M H 0 m c X V v d D s s J n F 1 b 3 Q 7 U 2 V j d G l v b j E v 4 4 O B 4 4 K n 4 4 O D 4 4 K v 4 4 O q 4 4 K 5 4 4 O I L + W k i e a b t O O B l e O C j O O B n + W e i y 5 7 Q 2 9 s d W 1 u M i w x f S Z x d W 9 0 O y w m c X V v d D t T Z W N 0 a W 9 u M S / j g 4 H j g q f j g 4 P j g q / j g 6 r j g r n j g 4 g v 5 a S J 5 p u 0 4 4 G V 4 4 K M 4 4 G f 5 Z 6 L L n t D b 2 x 1 b W 4 z L D J 9 J n F 1 b 3 Q 7 L C Z x d W 9 0 O 1 N l Y 3 R p b 2 4 x L + O D g e O C p + O D g + O C r + O D q u O C u e O D i C / l p I n m m 7 T j g Z X j g o z j g Z / l n o s u e 0 N v b H V t b j Q s M 3 0 m c X V v d D s s J n F 1 b 3 Q 7 U 2 V j d G l v b j E v 4 4 O B 4 4 K n 4 4 O D 4 4 K v 4 4 O q 4 4 K 5 4 4 O I L + W k i e a b t O O B l e O C j O O B n + W e i y 5 7 Q 2 9 s d W 1 u N S w 0 f S Z x d W 9 0 O y w m c X V v d D t T Z W N 0 a W 9 u M S / j g 4 H j g q f j g 4 P j g q / j g 6 r j g r n j g 4 g v 5 a S J 5 p u 0 4 4 G V 4 4 K M 4 4 G f 5 Z 6 L L n t D b 2 x 1 b W 4 2 L D V 9 J n F 1 b 3 Q 7 L C Z x d W 9 0 O 1 N l Y 3 R p b 2 4 x L + O D g e O C p + O D g + O C r + O D q u O C u e O D i C / l p I n m m 7 T j g Z X j g o z j g Z / l n o s u e 0 N v b H V t b j c s N n 0 m c X V v d D s s J n F 1 b 3 Q 7 U 2 V j d G l v b j E v 4 4 O B 4 4 K n 4 4 O D 4 4 K v 4 4 O q 4 4 K 5 4 4 O I L + W k i e a b t O O B l e O C j O O B n + W e i y 5 7 Q 2 9 s d W 1 u O C w 3 f S Z x d W 9 0 O y w m c X V v d D t T Z W N 0 a W 9 u M S / j g 4 H j g q f j g 4 P j g q / j g 6 r j g r n j g 4 g v 5 a S J 5 p u 0 4 4 G V 4 4 K M 4 4 G f 5 Z 6 L L n t D b 2 x 1 b W 4 5 L D h 9 J n F 1 b 3 Q 7 L C Z x d W 9 0 O 1 N l Y 3 R p b 2 4 x L + O D g e O C p + O D g + O C r + O D q u O C u e O D i C / l p I n m m 7 T j g Z X j g o z j g Z / l n o s u e 0 N v b H V t b j E w L D l 9 J n F 1 b 3 Q 7 L C Z x d W 9 0 O 1 N l Y 3 R p b 2 4 x L + O D g e O C p + O D g + O C r + O D q u O C u e O D i C / l p I n m m 7 T j g Z X j g o z j g Z / l n o s u e 0 N v b H V t b j E x L D E w f S Z x d W 9 0 O y w m c X V v d D t T Z W N 0 a W 9 u M S / j g 4 H j g q f j g 4 P j g q / j g 6 r j g r n j g 4 g v 5 a S J 5 p u 0 4 4 G V 4 4 K M 4 4 G f 5 Z 6 L L n t D b 2 x 1 b W 4 x M i w x M X 0 m c X V v d D s s J n F 1 b 3 Q 7 U 2 V j d G l v b j E v 4 4 O B 4 4 K n 4 4 O D 4 4 K v 4 4 O q 4 4 K 5 4 4 O I L + W k i e a b t O O B l e O C j O O B n + W e i y 5 7 Q 2 9 s d W 1 u M T M s M T J 9 J n F 1 b 3 Q 7 L C Z x d W 9 0 O 1 N l Y 3 R p b 2 4 x L + O D g e O C p + O D g + O C r + O D q u O C u e O D i C / l p I n m m 7 T j g Z X j g o z j g Z / l n o s u e 0 N v b H V t b j E 0 L D E z f S Z x d W 9 0 O y w m c X V v d D t T Z W N 0 a W 9 u M S / j g 4 H j g q f j g 4 P j g q / j g 6 r j g r n j g 4 g v 5 a S J 5 p u 0 4 4 G V 4 4 K M 4 4 G f 5 Z 6 L L n t D b 2 x 1 b W 4 x N S w x N H 0 m c X V v d D s s J n F 1 b 3 Q 7 U 2 V j d G l v b j E v 4 4 O B 4 4 K n 4 4 O D 4 4 K v 4 4 O q 4 4 K 5 4 4 O I L + W k i e a b t O O B l e O C j O O B n + W e i y 5 7 Q 2 9 s d W 1 u M T Y s M T V 9 J n F 1 b 3 Q 7 L C Z x d W 9 0 O 1 N l Y 3 R p b 2 4 x L + O D g e O C p + O D g + O C r + O D q u O C u e O D i C / l p I n m m 7 T j g Z X j g o z j g Z / l n o s u e 0 N v b H V t b j E 3 L D E 2 f S Z x d W 9 0 O y w m c X V v d D t T Z W N 0 a W 9 u M S / j g 4 H j g q f j g 4 P j g q / j g 6 r j g r n j g 4 g v 5 a S J 5 p u 0 4 4 G V 4 4 K M 4 4 G f 5 Z 6 L L n t D b 2 x 1 b W 4 x O C w x N 3 0 m c X V v d D s s J n F 1 b 3 Q 7 U 2 V j d G l v b j E v 4 4 O B 4 4 K n 4 4 O D 4 4 K v 4 4 O q 4 4 K 5 4 4 O I L + W k i e a b t O O B l e O C j O O B n + W e i y 5 7 Q 2 9 s d W 1 u M j Y s M j V 9 J n F 1 b 3 Q 7 L C Z x d W 9 0 O 1 N l Y 3 R p b 2 4 x L + O D g e O C p + O D g + O C r + O D q u O C u e O D i C / l p I n m m 7 T j g Z X j g o z j g Z / l n o s u e 0 N v b H V t b j I 3 L D I 2 f S Z x d W 9 0 O y w m c X V v d D t T Z W N 0 a W 9 u M S / j g 4 H j g q f j g 4 P j g q / j g 6 r j g r n j g 4 g v 5 a S J 5 p u 0 4 4 G V 4 4 K M 4 4 G f 5 Z 6 L L n t D b 2 x 1 b W 4 y O C w y N 3 0 m c X V v d D s s J n F 1 b 3 Q 7 U 2 V j d G l v b j E v 4 4 O B 4 4 K n 4 4 O D 4 4 K v 4 4 O q 4 4 K 5 4 4 O I L + W k i e a b t O O B l e O C j O O B n + W e i y 5 7 Q 2 9 s d W 1 u M j k s M j h 9 J n F 1 b 3 Q 7 L C Z x d W 9 0 O 1 N l Y 3 R p b 2 4 x L + O D g e O C p + O D g + O C r + O D q u O C u e O D i C / l p I n m m 7 T j g Z X j g o z j g Z / l n o s u e 0 N v b H V t b j M 1 L D M 0 f S Z x d W 9 0 O y w m c X V v d D t T Z W N 0 a W 9 u M S / j g 4 H j g q f j g 4 P j g q / j g 6 r j g r n j g 4 g v 5 a S J 5 p u 0 4 4 G V 4 4 K M 4 4 G f 5 Z 6 L L n t D b 2 x 1 b W 4 z N i w z N X 0 m c X V v d D s s J n F 1 b 3 Q 7 U 2 V j d G l v b j E v 4 4 O B 4 4 K n 4 4 O D 4 4 K v 4 4 O q 4 4 K 5 4 4 O I L + W k i e a b t O O B l e O C j O O B n + W e i y 5 7 Q 2 9 s d W 1 u M z c s M z Z 9 J n F 1 b 3 Q 7 L C Z x d W 9 0 O 1 N l Y 3 R p b 2 4 x L + O D g e O C p + O D g + O C r + O D q u O C u e O D i C / l p I n m m 7 T j g Z X j g o z j g Z / l n o s u e 0 N v b H V t b j M 4 L D M 3 f S Z x d W 9 0 O y w m c X V v d D t T Z W N 0 a W 9 u M S / j g 4 H j g q f j g 4 P j g q / j g 6 r j g r n j g 4 g v 5 a S J 5 p u 0 4 4 G V 4 4 K M 4 4 G f 5 Z 6 L L n t D b 2 x 1 b W 4 z O S w z O H 0 m c X V v d D s s J n F 1 b 3 Q 7 U 2 V j d G l v b j E v 4 4 O B 4 4 K n 4 4 O D 4 4 K v 4 4 O q 4 4 K 5 4 4 O I L + W k i e a b t O O B l e O C j O O B n + W e i y 5 7 Q 2 9 s d W 1 u N D A s M z l 9 J n F 1 b 3 Q 7 L C Z x d W 9 0 O 1 N l Y 3 R p b 2 4 x L + O D g e O C p + O D g + O C r + O D q u O C u e O D i C / l p I n m m 7 T j g Z X j g o z j g Z / l n o s u e 0 N v b H V t b j Q x L D Q w f S Z x d W 9 0 O y w m c X V v d D t T Z W N 0 a W 9 u M S / j g 4 H j g q f j g 4 P j g q / j g 6 r j g r n j g 4 g v 5 a S J 5 p u 0 4 4 G V 4 4 K M 4 4 G f 5 Z 6 L L n t D b 2 x 1 b W 4 0 M i w 0 M X 0 m c X V v d D s s J n F 1 b 3 Q 7 U 2 V j d G l v b j E v 4 4 O B 4 4 K n 4 4 O D 4 4 K v 4 4 O q 4 4 K 5 4 4 O I L + W k i e a b t O O B l e O C j O O B n + W e i y 5 7 Q 2 9 s d W 1 u N D M s N D J 9 J n F 1 b 3 Q 7 L C Z x d W 9 0 O 1 N l Y 3 R p b 2 4 x L + O D g e O C p + O D g + O C r + O D q u O C u e O D i C / o p 6 P m n p D m m Y L l i L s u e + m W i + a c r e a Z g u m W k y w z M X 0 m c X V v d D s s J n F 1 b 3 Q 7 U 2 V j d G l v b j E v 4 4 O B 4 4 K n 4 4 O D 4 4 K v 4 4 O q 4 4 K 5 4 4 O I L + W k i e a b t O O B l e O C j O O B n + W e i y 5 7 Q 2 9 s d W 1 u N D U s N D R 9 J n F 1 b 3 Q 7 L C Z x d W 9 0 O 1 N l Y 3 R p b 2 4 x L + O D g e O C p + O D g + O C r + O D q u O C u e O D i C / l p I n m m 7 T j g Z X j g o z j g Z / l n o s u e 0 N v b H V t b j Q 4 L D Q 3 f S Z x d W 9 0 O y w m c X V v d D t T Z W N 0 a W 9 u M S / j g 4 H j g q f j g 4 P j g q / j g 6 r j g r n j g 4 g v 5 a S J 5 p u 0 4 4 G V 4 4 K M 4 4 G f 5 Z 6 L L n t D b 2 x 1 b W 4 0 O S w 0 O H 0 m c X V v d D s s J n F 1 b 3 Q 7 U 2 V j d G l v b j E v 4 4 O B 4 4 K n 4 4 O D 4 4 K v 4 4 O q 4 4 K 5 4 4 O I L + W k i e a b t O O B l e O C j O O B n + W e i y 5 7 Q 2 9 s d W 1 u N T A s N D l 9 J n F 1 b 3 Q 7 L C Z x d W 9 0 O 1 N l Y 3 R p b 2 4 x L + O D g e O C p + O D g + O C r + O D q u O C u e O D i C / l p I n m m 7 T j g Z X j g o z j g Z / l n o s u e 0 N v b H V t b j U x L D U w f S Z x d W 9 0 O y w m c X V v d D t T Z W N 0 a W 9 u M S / j g 4 H j g q f j g 4 P j g q / j g 6 r j g r n j g 4 g v 5 a S J 5 p u 0 4 4 G V 4 4 K M 4 4 G f 5 Z 6 L L n t D b 2 x 1 b W 4 1 M i w 1 M X 0 m c X V v d D s s J n F 1 b 3 Q 7 U 2 V j d G l v b j E v 4 4 O B 4 4 K n 4 4 O D 4 4 K v 4 4 O q 4 4 K 5 4 4 O I L + W k i e a b t O O B l e O C j O O B n + W e i y 5 7 Q 2 9 s d W 1 u N T M s N T J 9 J n F 1 b 3 Q 7 L C Z x d W 9 0 O 1 N l Y 3 R p b 2 4 x L + O D g e O C p + O D g + O C r + O D q u O C u e O D i C / l p I n m m 7 T j g Z X j g o z j g Z / l n o s u e 0 N v b H V t b j U 0 L D U z f S Z x d W 9 0 O y w m c X V v d D t T Z W N 0 a W 9 u M S / j g 4 H j g q f j g 4 P j g q / j g 6 r j g r n j g 4 g v 5 a S J 5 p u 0 4 4 G V 4 4 K M 4 4 G f 5 Z 6 L L n t D b 2 x 1 b W 4 1 N S w 1 N H 0 m c X V v d D s s J n F 1 b 3 Q 7 U 2 V j d G l v b j E v 4 4 O B 4 4 K n 4 4 O D 4 4 K v 4 4 O q 4 4 K 5 4 4 O I L + W k i e a b t O O B l e O C j O O B n + W e i y 5 7 Q 2 9 s d W 1 u N T Y s N T V 9 J n F 1 b 3 Q 7 L C Z x d W 9 0 O 1 N l Y 3 R p b 2 4 x L + O D g e O C p + O D g + O C r + O D q u O C u e O D i C / l p I n m m 7 T j g Z X j g o z j g Z / l n o s u e 0 N v b H V t b j U 3 L D U 2 f S Z x d W 9 0 O y w m c X V v d D t T Z W N 0 a W 9 u M S / j g 4 H j g q f j g 4 P j g q / j g 6 r j g r n j g 4 g v 5 a S J 5 p u 0 4 4 G V 4 4 K M 4 4 G f 5 Z 6 L L n t D b 2 x 1 b W 4 1 O C w 1 N 3 0 m c X V v d D s s J n F 1 b 3 Q 7 U 2 V j d G l v b j E v 4 4 O B 4 4 K n 4 4 O D 4 4 K v 4 4 O q 4 4 K 5 4 4 O I L + W k i e a b t O O B l e O C j O O B n + W e i z M u e 0 N v b H V t b j U 5 L D U 4 f S Z x d W 9 0 O y w m c X V v d D t T Z W N 0 a W 9 u M S / j g 4 H j g q f j g 4 P j g q / j g 6 r j g r n j g 4 g v 5 a S J 5 p u 0 4 4 G V 4 4 K M 4 4 G f 5 Z 6 L M y 5 7 Q 2 9 s d W 1 u N j A s N T l 9 J n F 1 b 3 Q 7 L C Z x d W 9 0 O 1 N l Y 3 R p b 2 4 x L + O D g e O C p + O D g + O C r + O D q u O C u e O D i C / l p I n m m 7 T j g Z X j g o z j g Z / l n o s z L n t D b 2 x 1 b W 4 2 M S w 2 M H 0 m c X V v d D s s J n F 1 b 3 Q 7 U 2 V j d G l v b j E v 4 4 O B 4 4 K n 4 4 O D 4 4 K v 4 4 O q 4 4 K 5 4 4 O I L + W k i e a b t O O B l e O C j O O B n + W e i z M u e 0 N v b H V t b j Y y L D Y x f S Z x d W 9 0 O y w m c X V v d D t T Z W N 0 a W 9 u M S / j g 4 H j g q f j g 4 P j g q / j g 6 r j g r n j g 4 g v 5 a S J 5 p u 0 4 4 G V 4 4 K M 4 4 G f 5 Z 6 L M y 5 7 Q 2 9 s d W 1 u N j M s N j J 9 J n F 1 b 3 Q 7 L C Z x d W 9 0 O 1 N l Y 3 R p b 2 4 x L + O D g e O C p + O D g + O C r + O D q u O C u e O D i C / l p I n m m 7 T j g Z X j g o z j g Z / l n o s z L n t D b 2 x 1 b W 4 2 N C w 2 M 3 0 m c X V v d D t d L C Z x d W 9 0 O 0 N v b H V t b k N v d W 5 0 J n F 1 b 3 Q 7 O j U w L C Z x d W 9 0 O 0 t l e U N v b H V t b k 5 h b W V z J n F 1 b 3 Q 7 O l t d L C Z x d W 9 0 O 0 N v b H V t b k l k Z W 5 0 a X R p Z X M m c X V v d D s 6 W y Z x d W 9 0 O 1 N l Y 3 R p b 2 4 x L + O D g e O C p + O D g + O C r + O D q u O C u e O D i C / l p I n m m 7 T j g Z X j g o z j g Z / l n o s u e 0 N v b H V t b j E s M H 0 m c X V v d D s s J n F 1 b 3 Q 7 U 2 V j d G l v b j E v 4 4 O B 4 4 K n 4 4 O D 4 4 K v 4 4 O q 4 4 K 5 4 4 O I L + W k i e a b t O O B l e O C j O O B n + W e i y 5 7 Q 2 9 s d W 1 u M i w x f S Z x d W 9 0 O y w m c X V v d D t T Z W N 0 a W 9 u M S / j g 4 H j g q f j g 4 P j g q / j g 6 r j g r n j g 4 g v 5 a S J 5 p u 0 4 4 G V 4 4 K M 4 4 G f 5 Z 6 L L n t D b 2 x 1 b W 4 z L D J 9 J n F 1 b 3 Q 7 L C Z x d W 9 0 O 1 N l Y 3 R p b 2 4 x L + O D g e O C p + O D g + O C r + O D q u O C u e O D i C / l p I n m m 7 T j g Z X j g o z j g Z / l n o s u e 0 N v b H V t b j Q s M 3 0 m c X V v d D s s J n F 1 b 3 Q 7 U 2 V j d G l v b j E v 4 4 O B 4 4 K n 4 4 O D 4 4 K v 4 4 O q 4 4 K 5 4 4 O I L + W k i e a b t O O B l e O C j O O B n + W e i y 5 7 Q 2 9 s d W 1 u N S w 0 f S Z x d W 9 0 O y w m c X V v d D t T Z W N 0 a W 9 u M S / j g 4 H j g q f j g 4 P j g q / j g 6 r j g r n j g 4 g v 5 a S J 5 p u 0 4 4 G V 4 4 K M 4 4 G f 5 Z 6 L L n t D b 2 x 1 b W 4 2 L D V 9 J n F 1 b 3 Q 7 L C Z x d W 9 0 O 1 N l Y 3 R p b 2 4 x L + O D g e O C p + O D g + O C r + O D q u O C u e O D i C / l p I n m m 7 T j g Z X j g o z j g Z / l n o s u e 0 N v b H V t b j c s N n 0 m c X V v d D s s J n F 1 b 3 Q 7 U 2 V j d G l v b j E v 4 4 O B 4 4 K n 4 4 O D 4 4 K v 4 4 O q 4 4 K 5 4 4 O I L + W k i e a b t O O B l e O C j O O B n + W e i y 5 7 Q 2 9 s d W 1 u O C w 3 f S Z x d W 9 0 O y w m c X V v d D t T Z W N 0 a W 9 u M S / j g 4 H j g q f j g 4 P j g q / j g 6 r j g r n j g 4 g v 5 a S J 5 p u 0 4 4 G V 4 4 K M 4 4 G f 5 Z 6 L L n t D b 2 x 1 b W 4 5 L D h 9 J n F 1 b 3 Q 7 L C Z x d W 9 0 O 1 N l Y 3 R p b 2 4 x L + O D g e O C p + O D g + O C r + O D q u O C u e O D i C / l p I n m m 7 T j g Z X j g o z j g Z / l n o s u e 0 N v b H V t b j E w L D l 9 J n F 1 b 3 Q 7 L C Z x d W 9 0 O 1 N l Y 3 R p b 2 4 x L + O D g e O C p + O D g + O C r + O D q u O C u e O D i C / l p I n m m 7 T j g Z X j g o z j g Z / l n o s u e 0 N v b H V t b j E x L D E w f S Z x d W 9 0 O y w m c X V v d D t T Z W N 0 a W 9 u M S / j g 4 H j g q f j g 4 P j g q / j g 6 r j g r n j g 4 g v 5 a S J 5 p u 0 4 4 G V 4 4 K M 4 4 G f 5 Z 6 L L n t D b 2 x 1 b W 4 x M i w x M X 0 m c X V v d D s s J n F 1 b 3 Q 7 U 2 V j d G l v b j E v 4 4 O B 4 4 K n 4 4 O D 4 4 K v 4 4 O q 4 4 K 5 4 4 O I L + W k i e a b t O O B l e O C j O O B n + W e i y 5 7 Q 2 9 s d W 1 u M T M s M T J 9 J n F 1 b 3 Q 7 L C Z x d W 9 0 O 1 N l Y 3 R p b 2 4 x L + O D g e O C p + O D g + O C r + O D q u O C u e O D i C / l p I n m m 7 T j g Z X j g o z j g Z / l n o s u e 0 N v b H V t b j E 0 L D E z f S Z x d W 9 0 O y w m c X V v d D t T Z W N 0 a W 9 u M S / j g 4 H j g q f j g 4 P j g q / j g 6 r j g r n j g 4 g v 5 a S J 5 p u 0 4 4 G V 4 4 K M 4 4 G f 5 Z 6 L L n t D b 2 x 1 b W 4 x N S w x N H 0 m c X V v d D s s J n F 1 b 3 Q 7 U 2 V j d G l v b j E v 4 4 O B 4 4 K n 4 4 O D 4 4 K v 4 4 O q 4 4 K 5 4 4 O I L + W k i e a b t O O B l e O C j O O B n + W e i y 5 7 Q 2 9 s d W 1 u M T Y s M T V 9 J n F 1 b 3 Q 7 L C Z x d W 9 0 O 1 N l Y 3 R p b 2 4 x L + O D g e O C p + O D g + O C r + O D q u O C u e O D i C / l p I n m m 7 T j g Z X j g o z j g Z / l n o s u e 0 N v b H V t b j E 3 L D E 2 f S Z x d W 9 0 O y w m c X V v d D t T Z W N 0 a W 9 u M S / j g 4 H j g q f j g 4 P j g q / j g 6 r j g r n j g 4 g v 5 a S J 5 p u 0 4 4 G V 4 4 K M 4 4 G f 5 Z 6 L L n t D b 2 x 1 b W 4 x O C w x N 3 0 m c X V v d D s s J n F 1 b 3 Q 7 U 2 V j d G l v b j E v 4 4 O B 4 4 K n 4 4 O D 4 4 K v 4 4 O q 4 4 K 5 4 4 O I L + W k i e a b t O O B l e O C j O O B n + W e i y 5 7 Q 2 9 s d W 1 u M j Y s M j V 9 J n F 1 b 3 Q 7 L C Z x d W 9 0 O 1 N l Y 3 R p b 2 4 x L + O D g e O C p + O D g + O C r + O D q u O C u e O D i C / l p I n m m 7 T j g Z X j g o z j g Z / l n o s u e 0 N v b H V t b j I 3 L D I 2 f S Z x d W 9 0 O y w m c X V v d D t T Z W N 0 a W 9 u M S / j g 4 H j g q f j g 4 P j g q / j g 6 r j g r n j g 4 g v 5 a S J 5 p u 0 4 4 G V 4 4 K M 4 4 G f 5 Z 6 L L n t D b 2 x 1 b W 4 y O C w y N 3 0 m c X V v d D s s J n F 1 b 3 Q 7 U 2 V j d G l v b j E v 4 4 O B 4 4 K n 4 4 O D 4 4 K v 4 4 O q 4 4 K 5 4 4 O I L + W k i e a b t O O B l e O C j O O B n + W e i y 5 7 Q 2 9 s d W 1 u M j k s M j h 9 J n F 1 b 3 Q 7 L C Z x d W 9 0 O 1 N l Y 3 R p b 2 4 x L + O D g e O C p + O D g + O C r + O D q u O C u e O D i C / l p I n m m 7 T j g Z X j g o z j g Z / l n o s u e 0 N v b H V t b j M 1 L D M 0 f S Z x d W 9 0 O y w m c X V v d D t T Z W N 0 a W 9 u M S / j g 4 H j g q f j g 4 P j g q / j g 6 r j g r n j g 4 g v 5 a S J 5 p u 0 4 4 G V 4 4 K M 4 4 G f 5 Z 6 L L n t D b 2 x 1 b W 4 z N i w z N X 0 m c X V v d D s s J n F 1 b 3 Q 7 U 2 V j d G l v b j E v 4 4 O B 4 4 K n 4 4 O D 4 4 K v 4 4 O q 4 4 K 5 4 4 O I L + W k i e a b t O O B l e O C j O O B n + W e i y 5 7 Q 2 9 s d W 1 u M z c s M z Z 9 J n F 1 b 3 Q 7 L C Z x d W 9 0 O 1 N l Y 3 R p b 2 4 x L + O D g e O C p + O D g + O C r + O D q u O C u e O D i C / l p I n m m 7 T j g Z X j g o z j g Z / l n o s u e 0 N v b H V t b j M 4 L D M 3 f S Z x d W 9 0 O y w m c X V v d D t T Z W N 0 a W 9 u M S / j g 4 H j g q f j g 4 P j g q / j g 6 r j g r n j g 4 g v 5 a S J 5 p u 0 4 4 G V 4 4 K M 4 4 G f 5 Z 6 L L n t D b 2 x 1 b W 4 z O S w z O H 0 m c X V v d D s s J n F 1 b 3 Q 7 U 2 V j d G l v b j E v 4 4 O B 4 4 K n 4 4 O D 4 4 K v 4 4 O q 4 4 K 5 4 4 O I L + W k i e a b t O O B l e O C j O O B n + W e i y 5 7 Q 2 9 s d W 1 u N D A s M z l 9 J n F 1 b 3 Q 7 L C Z x d W 9 0 O 1 N l Y 3 R p b 2 4 x L + O D g e O C p + O D g + O C r + O D q u O C u e O D i C / l p I n m m 7 T j g Z X j g o z j g Z / l n o s u e 0 N v b H V t b j Q x L D Q w f S Z x d W 9 0 O y w m c X V v d D t T Z W N 0 a W 9 u M S / j g 4 H j g q f j g 4 P j g q / j g 6 r j g r n j g 4 g v 5 a S J 5 p u 0 4 4 G V 4 4 K M 4 4 G f 5 Z 6 L L n t D b 2 x 1 b W 4 0 M i w 0 M X 0 m c X V v d D s s J n F 1 b 3 Q 7 U 2 V j d G l v b j E v 4 4 O B 4 4 K n 4 4 O D 4 4 K v 4 4 O q 4 4 K 5 4 4 O I L + W k i e a b t O O B l e O C j O O B n + W e i y 5 7 Q 2 9 s d W 1 u N D M s N D J 9 J n F 1 b 3 Q 7 L C Z x d W 9 0 O 1 N l Y 3 R p b 2 4 x L + O D g e O C p + O D g + O C r + O D q u O C u e O D i C / o p 6 P m n p D m m Y L l i L s u e + m W i + a c r e a Z g u m W k y w z M X 0 m c X V v d D s s J n F 1 b 3 Q 7 U 2 V j d G l v b j E v 4 4 O B 4 4 K n 4 4 O D 4 4 K v 4 4 O q 4 4 K 5 4 4 O I L + W k i e a b t O O B l e O C j O O B n + W e i y 5 7 Q 2 9 s d W 1 u N D U s N D R 9 J n F 1 b 3 Q 7 L C Z x d W 9 0 O 1 N l Y 3 R p b 2 4 x L + O D g e O C p + O D g + O C r + O D q u O C u e O D i C / l p I n m m 7 T j g Z X j g o z j g Z / l n o s u e 0 N v b H V t b j Q 4 L D Q 3 f S Z x d W 9 0 O y w m c X V v d D t T Z W N 0 a W 9 u M S / j g 4 H j g q f j g 4 P j g q / j g 6 r j g r n j g 4 g v 5 a S J 5 p u 0 4 4 G V 4 4 K M 4 4 G f 5 Z 6 L L n t D b 2 x 1 b W 4 0 O S w 0 O H 0 m c X V v d D s s J n F 1 b 3 Q 7 U 2 V j d G l v b j E v 4 4 O B 4 4 K n 4 4 O D 4 4 K v 4 4 O q 4 4 K 5 4 4 O I L + W k i e a b t O O B l e O C j O O B n + W e i y 5 7 Q 2 9 s d W 1 u N T A s N D l 9 J n F 1 b 3 Q 7 L C Z x d W 9 0 O 1 N l Y 3 R p b 2 4 x L + O D g e O C p + O D g + O C r + O D q u O C u e O D i C / l p I n m m 7 T j g Z X j g o z j g Z / l n o s u e 0 N v b H V t b j U x L D U w f S Z x d W 9 0 O y w m c X V v d D t T Z W N 0 a W 9 u M S / j g 4 H j g q f j g 4 P j g q / j g 6 r j g r n j g 4 g v 5 a S J 5 p u 0 4 4 G V 4 4 K M 4 4 G f 5 Z 6 L L n t D b 2 x 1 b W 4 1 M i w 1 M X 0 m c X V v d D s s J n F 1 b 3 Q 7 U 2 V j d G l v b j E v 4 4 O B 4 4 K n 4 4 O D 4 4 K v 4 4 O q 4 4 K 5 4 4 O I L + W k i e a b t O O B l e O C j O O B n + W e i y 5 7 Q 2 9 s d W 1 u N T M s N T J 9 J n F 1 b 3 Q 7 L C Z x d W 9 0 O 1 N l Y 3 R p b 2 4 x L + O D g e O C p + O D g + O C r + O D q u O C u e O D i C / l p I n m m 7 T j g Z X j g o z j g Z / l n o s u e 0 N v b H V t b j U 0 L D U z f S Z x d W 9 0 O y w m c X V v d D t T Z W N 0 a W 9 u M S / j g 4 H j g q f j g 4 P j g q / j g 6 r j g r n j g 4 g v 5 a S J 5 p u 0 4 4 G V 4 4 K M 4 4 G f 5 Z 6 L L n t D b 2 x 1 b W 4 1 N S w 1 N H 0 m c X V v d D s s J n F 1 b 3 Q 7 U 2 V j d G l v b j E v 4 4 O B 4 4 K n 4 4 O D 4 4 K v 4 4 O q 4 4 K 5 4 4 O I L + W k i e a b t O O B l e O C j O O B n + W e i y 5 7 Q 2 9 s d W 1 u N T Y s N T V 9 J n F 1 b 3 Q 7 L C Z x d W 9 0 O 1 N l Y 3 R p b 2 4 x L + O D g e O C p + O D g + O C r + O D q u O C u e O D i C / l p I n m m 7 T j g Z X j g o z j g Z / l n o s u e 0 N v b H V t b j U 3 L D U 2 f S Z x d W 9 0 O y w m c X V v d D t T Z W N 0 a W 9 u M S / j g 4 H j g q f j g 4 P j g q / j g 6 r j g r n j g 4 g v 5 a S J 5 p u 0 4 4 G V 4 4 K M 4 4 G f 5 Z 6 L L n t D b 2 x 1 b W 4 1 O C w 1 N 3 0 m c X V v d D s s J n F 1 b 3 Q 7 U 2 V j d G l v b j E v 4 4 O B 4 4 K n 4 4 O D 4 4 K v 4 4 O q 4 4 K 5 4 4 O I L + W k i e a b t O O B l e O C j O O B n + W e i z M u e 0 N v b H V t b j U 5 L D U 4 f S Z x d W 9 0 O y w m c X V v d D t T Z W N 0 a W 9 u M S / j g 4 H j g q f j g 4 P j g q / j g 6 r j g r n j g 4 g v 5 a S J 5 p u 0 4 4 G V 4 4 K M 4 4 G f 5 Z 6 L M y 5 7 Q 2 9 s d W 1 u N j A s N T l 9 J n F 1 b 3 Q 7 L C Z x d W 9 0 O 1 N l Y 3 R p b 2 4 x L + O D g e O C p + O D g + O C r + O D q u O C u e O D i C / l p I n m m 7 T j g Z X j g o z j g Z / l n o s z L n t D b 2 x 1 b W 4 2 M S w 2 M H 0 m c X V v d D s s J n F 1 b 3 Q 7 U 2 V j d G l v b j E v 4 4 O B 4 4 K n 4 4 O D 4 4 K v 4 4 O q 4 4 K 5 4 4 O I L + W k i e a b t O O B l e O C j O O B n + W e i z M u e 0 N v b H V t b j Y y L D Y x f S Z x d W 9 0 O y w m c X V v d D t T Z W N 0 a W 9 u M S / j g 4 H j g q f j g 4 P j g q / j g 6 r j g r n j g 4 g v 5 a S J 5 p u 0 4 4 G V 4 4 K M 4 4 G f 5 Z 6 L M y 5 7 Q 2 9 s d W 1 u N j M s N j J 9 J n F 1 b 3 Q 7 L C Z x d W 9 0 O 1 N l Y 3 R p b 2 4 x L + O D g e O C p + O D g + O C r + O D q u O C u e O D i C / l p I n m m 7 T j g Z X j g o z j g Z / l n o s z L n t D b 2 x 1 b W 4 2 N C w 2 M 3 0 m c X V v d D t d L C Z x d W 9 0 O 1 J l b G F 0 a W 9 u c 2 h p c E l u Z m 8 m c X V v d D s 6 W 1 1 9 I i A v P j w v U 3 R h Y m x l R W 5 0 c m l l c z 4 8 L 0 l 0 Z W 0 + P E l 0 Z W 0 + P E l 0 Z W 1 M b 2 N h d G l v b j 4 8 S X R l b V R 5 c G U + R m 9 y b X V s Y T w v S X R l b V R 5 c G U + P E l 0 Z W 1 Q Y X R o P l N l Y 3 R p b 2 4 x L y V F M y U 4 M y U 4 M S V F M y U 4 M i V B N y V F M y U 4 M y U 4 M y V F M y U 4 M i V B R i V F M y U 4 M y V B Q S V F M y U 4 M i V C O S V F M y U 4 M y U 4 O C 8 l R T M l O D I l Q k Q l R T M l O D M l Q k M l R T M l O D I l Q j k 8 L 0 l 0 Z W 1 Q Y X R o P j w v S X R l b U x v Y 2 F 0 a W 9 u P j x T d G F i b G V F b n R y a W V z I C 8 + P C 9 J d G V t P j x J d G V t P j x J d G V t T G 9 j Y X R p b 2 4 + P E l 0 Z W 1 U e X B l P k Z v c m 1 1 b G E 8 L 0 l 0 Z W 1 U e X B l P j x J d G V t U G F 0 a D 5 T Z W N 0 a W 9 u M S 8 l R T M l O D M l O D E l R T M l O D I l Q T c l R T M l O D M l O D M l R T M l O D I l Q U Y l R T M l O D M l Q U E l R T M l O D I l Q j k l R T M l O D M l O D g v J U U 1 J U E 0 J T g 5 J U U 2 J T l C J U I 0 J U U z J T g x J T k 1 J U U z J T g y J T h D J U U z J T g x J T l G J U U 1 J T l F J T h C M z w v S X R l b V B h d G g + P C 9 J d G V t T G 9 j Y X R p b 2 4 + P F N 0 Y W J s Z U V u d H J p Z X M g L z 4 8 L 0 l 0 Z W 0 + P E l 0 Z W 0 + P E l 0 Z W 1 M b 2 N h d G l v b j 4 8 S X R l b V R 5 c G U + R m 9 y b X V s Y T w v S X R l b V R 5 c G U + P E l 0 Z W 1 Q Y X R o P l N l Y 3 R p b 2 4 x L y V F M y U 4 M y U 4 M S V F M y U 4 M i V B N y V F M y U 4 M y U 4 M y V F M y U 4 M i V B R i V F M y U 4 M y V B Q S V F M y U 4 M i V C O S V F M y U 4 M y U 4 O C 8 l R T U l Q T Q l O D k l R T Y l O U I l Q j Q l R T M l O D E l O T U l R T M l O D I l O E M l R T M l O D E l O U Y l R T U l O U U l O E I x P C 9 J d G V t U G F 0 a D 4 8 L 0 l 0 Z W 1 M b 2 N h d G l v b j 4 8 U 3 R h Y m x l R W 5 0 c m l l c y A v P j w v S X R l b T 4 8 S X R l b T 4 8 S X R l b U x v Y 2 F 0 a W 9 u P j x J d G V t V H l w Z T 5 G b 3 J t d W x h P C 9 J d G V t V H l w Z T 4 8 S X R l b V B h d G g + U 2 V j d G l v b j E v J U U z J T g z J T g x J U U z J T g y J U E 3 J U U z J T g z J T g z J U U z J T g y J U F G J U U z J T g z J U F B J U U z J T g y J U I 5 J U U z J T g z J T g 4 L y V F N S V B N C U 4 O S V F N i U 5 Q i V C N C V F M y U 4 M S U 5 N S V F M y U 4 M i U 4 Q y V F M y U 4 M S U 5 R i V F N S U 5 R S U 4 Q j w v S X R l b V B h d G g + P C 9 J d G V t T G 9 j Y X R p b 2 4 + P F N 0 Y W J s Z U V u d H J p Z X M g L z 4 8 L 0 l 0 Z W 0 + P E l 0 Z W 0 + P E l 0 Z W 1 M b 2 N h d G l v b j 4 8 S X R l b V R 5 c G U + R m 9 y b X V s Y T w v S X R l b V R 5 c G U + P E l 0 Z W 1 Q Y X R o P l N l Y 3 R p b 2 4 x L y V F M y U 4 M y U 4 M S V F M y U 4 M i V B N y V F M y U 4 M y U 4 M y V F M y U 4 M i V B R i V F M y U 4 M y V B Q S V F M y U 4 M i V C O S V F M y U 4 M y U 4 O C 8 l R T U l O D k l O E E l R T k l O T k l Q T Q l R T M l O D E l O T U l R T M l O D I l O E M l R T M l O D E l O U Y l R T U l O D g l O T c 8 L 0 l 0 Z W 1 Q Y X R o P j w v S X R l b U x v Y 2 F 0 a W 9 u P j x T d G F i b G V F b n R y a W V z I C 8 + P C 9 J d G V t P j x J d G V t P j x J d G V t T G 9 j Y X R p b 2 4 + P E l 0 Z W 1 U e X B l P k Z v c m 1 1 b G E 8 L 0 l 0 Z W 1 U e X B l P j x J d G V t U G F 0 a D 5 T Z W N 0 a W 9 u M S 8 l R T M l O D M l O D E l R T M l O D I l Q T c l R T M l O D M l O D M l R T M l O D I l Q U Y l R T M l O D M l Q U E l R T M l O D I l Q j k l R T M l O D M l O D g v J U U 1 J T g 5 J T h B J U U 5 J T k 5 J U E 0 J U U z J T g x J T k 1 J U U z J T g y J T h D J U U z J T g x J T l G J U U 2 J T l D J T g w J U U 1 J T g 4 J T l E J U U z J T g x J U F F J U U 4 J U E x J T h D P C 9 J d G V t U G F 0 a D 4 8 L 0 l 0 Z W 1 M b 2 N h d G l v b j 4 8 U 3 R h Y m x l R W 5 0 c m l l c y A v P j w v S X R l b T 4 8 S X R l b T 4 8 S X R l b U x v Y 2 F 0 a W 9 u P j x J d G V t V H l w Z T 5 G b 3 J t d W x h P C 9 J d G V t V H l w Z T 4 8 S X R l b V B h d G g + U 2 V j d G l v b j E v J U U z J T g z J T g x J U U z J T g y J U E 3 J U U z J T g z J T g z J U U z J T g y J U F G J U U z J T g z J U F B J U U z J T g y J U I 5 J U U z J T g z J T g 4 L y V F N i U 5 O C U 4 N y V F N i V B M C V C Q y V F M y U 4 M S U 5 N S V F M y U 4 M i U 4 Q y V F M y U 4 M S U 5 R i V F M y U 4 M y U 5 O C V F M y U 4 M y U 4 M y V F M y U 4 M y U 4 M C V F M y U 4 M y V C Q y V F N i U 5 N S V C M D w v S X R l b V B h d G g + P C 9 J d G V t T G 9 j Y X R p b 2 4 + P F N 0 Y W J s Z U V u d H J p Z X M g L z 4 8 L 0 l 0 Z W 0 + P E l 0 Z W 0 + P E l 0 Z W 1 M b 2 N h d G l v b j 4 8 S X R l b V R 5 c G U + R m 9 y b X V s Y T w v S X R l b V R 5 c G U + P E l 0 Z W 1 Q Y X R o P l N l Y 3 R p b 2 4 x L y V F M y U 4 M y U 4 M S V F M y U 4 M i V B N y V F M y U 4 M y U 4 M y V F M y U 4 M i V B R i V F M y U 4 M y V B Q S V F M y U 4 M i V C O S V F M y U 4 M y U 4 O C 8 l R T M l O D M l O T U l R T M l O D I l Q T M l R T M l O D M l Q U I l R T M l O D I l Q k Y l R T M l O D M l Q k M l R T M l O D E l O T U l R T M l O D I l O E M l R T M l O D E l O U Y l R T g l Q T E l O E M 8 L 0 l 0 Z W 1 Q Y X R o P j w v S X R l b U x v Y 2 F 0 a W 9 u P j x T d G F i b G V F b n R y a W V z I C 8 + P C 9 J d G V t P j x J d G V t P j x J d G V t T G 9 j Y X R p b 2 4 + P E l 0 Z W 1 U e X B l P k Z v c m 1 1 b G E 8 L 0 l 0 Z W 1 U e X B l P j x J d G V t U G F 0 a D 5 T Z W N 0 a W 9 u M S 8 l R T M l O D M l O D E l R T M l O D I l Q T c l R T M l O D M l O D M l R T M l O D I l Q U Y l R T M l O D M l Q U E l R T M l O D I l Q j k l R T M l O D M l O D g v J U U 4 J U E 3 J U E z J U U 2 J T l F J T k w J U U 2 J T k 5 J T g y J U U 1 J T g 4 J U J C P C 9 J d G V t U G F 0 a D 4 8 L 0 l 0 Z W 1 M b 2 N h d G l v b j 4 8 U 3 R h Y m x l R W 5 0 c m l l c y A v P j w v S X R l b T 4 8 S X R l b T 4 8 S X R l b U x v Y 2 F 0 a W 9 u P j x J d G V t V H l w Z T 5 G b 3 J t d W x h P C 9 J d G V t V H l w Z T 4 8 S X R l b V B h d G g + U 2 V j d G l v b j E v J U U z J T g z J T g x J U U z J T g y J U E 3 J U U z J T g z J T g z J U U z J T g y J U F G J U U z J T g z J U F B J U U z J T g y J U I 5 J U U z J T g z J T g 4 L y V F N S V B N C U 4 O S V F N i U 5 Q i V C N C V F M y U 4 M S U 5 N S V F M y U 4 M i U 4 Q y V F M y U 4 M S U 5 R i V F N S U 5 R S U 4 Q j I 8 L 0 l 0 Z W 1 Q Y X R o P j w v S X R l b U x v Y 2 F 0 a W 9 u P j x T d G F i b G V F b n R y a W V z I C 8 + P C 9 J d G V t P j x J d G V t P j x J d G V t T G 9 j Y X R p b 2 4 + P E l 0 Z W 1 U e X B l P k Z v c m 1 1 b G E 8 L 0 l 0 Z W 1 U e X B l P j x J d G V t U G F 0 a D 5 T Z W N 0 a W 9 u M S 8 l R T M l O D M l O D E l R T M l O D I l Q T c l R T M l O D M l O D M l R T M l O D I l Q U Y l R T M l O D M l Q U E l R T M l O D I l Q j k l R T M l O D M l O D g v J U U 1 J U E 0 J T g 5 J U U 2 J T l C J U I 0 J U U z J T g x J T k 1 J U U z J T g y J T h D J U U z J T g x J T l G J U U 1 J T l F J T h C N D w v S X R l b V B h d G g + P C 9 J d G V t T G 9 j Y X R p b 2 4 + P F N 0 Y W J s Z U V u d H J p Z X M g L z 4 8 L 0 l 0 Z W 0 + P E l 0 Z W 0 + P E l 0 Z W 1 M b 2 N h d G l v b j 4 8 S X R l b V R 5 c G U + R m 9 y b X V s Y T w v S X R l b V R 5 c G U + P E l 0 Z W 1 Q Y X R o P l N l Y 3 R p b 2 4 x L y V F M y U 4 M y U 4 M S V F M y U 4 M i V B N y V F M y U 4 M y U 4 M y V F M y U 4 M i V B R i V F M y U 4 M y V B Q S V F M y U 4 M i V C O S V F M y U 4 M y U 4 O C 8 l R T M l O D M l O D E l R T M l O D I l Q T c l R T M l O D M l O D M l R T M l O D I l Q U Y l R T M l O D M l Q U E l R T M l O D I l Q j k l R T M l O D M l O D h f U 2 h l Z X Q 8 L 0 l 0 Z W 1 Q Y X R o P j w v S X R l b U x v Y 2 F 0 a W 9 u P j x T d G F i b G V F b n R y a W V z I C 8 + P C 9 J d G V t P j x J d G V t P j x J d G V t T G 9 j Y X R p b 2 4 + P E l 0 Z W 1 U e X B l P k Z v c m 1 1 b G E 8 L 0 l 0 Z W 1 U e X B l P j x J d G V t U G F 0 a D 5 T Z W N 0 a W 9 u M S 8 l R T M l O D M l O D E l R T M l O D I l Q T c l R T M l O D M l O D M l R T M l O D I l Q U Y l R T M l O D M l Q U E l R T M l O D I l Q j k l R T M l O D M l O D g v J U U 1 J U E 0 J T g 5 J U U 2 J T l C J U I 0 J U U z J T g x J T k 1 J U U z J T g y J T h D J U U z J T g x J T l G J U U 1 J T l F J T h C N T w v S X R l b V B h d G g + P C 9 J d G V t T G 9 j Y X R p b 2 4 + P F N 0 Y W J s Z U V u d H J p Z X M g L z 4 8 L 0 l 0 Z W 0 + P E l 0 Z W 0 + P E l 0 Z W 1 M b 2 N h d G l v b j 4 8 S X R l b V R 5 c G U + R m 9 y b X V s Y T w v S X R l b V R 5 c G U + P E l 0 Z W 1 Q Y X R o P l N l Y 3 R p b 2 4 x L y V F M y U 4 M y U 4 N y V F M y U 4 M y V C Q y V F M y U 4 M i V C R i V F M y U 4 M S V B R S V F N C V C R i U 5 R C V F N S V B R C U 5 O C V F N S V B M C V C N C V F N i U 4 O S U 4 M D w v S X R l b V B h d G g + P C 9 J d G V t T G 9 j Y X R p b 2 4 + P F N 0 Y W J s Z U V u d H J p Z X M + P E V u d H J 5 I F R 5 c G U 9 I k l z U H J p d m F 0 Z S I g V m F s d W U 9 I m w w I i A v P j x F b n R y e S B U e X B l P S J O Y X Z p Z 2 F 0 a W 9 u U 3 R l c E 5 h b W U i I F Z h b H V l P S J z 4 4 O K 4 4 O T 4 4 K y 4 4 O 8 4 4 K 3 4 4 O n 4 4 O z I i A v P j x F b n R y e S B U e X B l P S J C d W Z m Z X J O Z X h 0 U m V m c m V z a C I g V m F s d W U 9 I m w w I i A v P j x F b n R y e S B U e X B l P S J S Z X N 1 b H R U e X B l I i B W Y W x 1 Z T 0 i c 1 R l e H Q i I C 8 + P E V u d H J 5 I F R 5 c G U 9 I k 5 h b W V V c G R h d G V k Q W Z 0 Z X J G a W x s I i B W Y W x 1 Z T 0 i b D A i I C 8 + P E V u d H J 5 I F R 5 c G U 9 I k Z p b G x F b m F i b G V k I i B W Y W x 1 Z T 0 i b D A i I C 8 + P E V u d H J 5 I F R 5 c G U 9 I k Z p b G x P Y m p l Y 3 R U e X B l I i B W Y W x 1 Z T 0 i c 0 N v b m 5 l Y 3 R p b 2 5 P b m x 5 I i A v P j x F b n R y e S B U e X B l P S J G a W x s V G 9 E Y X R h T W 9 k Z W x F b m F i b G V k I i B W Y W x 1 Z T 0 i b D A i I C 8 + P E V u d H J 5 I F R 5 c G U 9 I k Z p b G x l Z E N v b X B s Z X R l U m V z d W x 0 V G 9 X b 3 J r c 2 h l Z X Q i I F Z h b H V l P S J s M C I g L z 4 8 R W 5 0 c n k g V H l w Z T 0 i U m V j b 3 Z l c n l U Y X J n Z X R S b 3 c i I F Z h b H V l P S J s M S I g L z 4 8 R W 5 0 c n k g V H l w Z T 0 i U m V j b 3 Z l c n l U Y X J n Z X R D b 2 x 1 b W 4 i I F Z h b H V l P S J s M S I g L z 4 8 R W 5 0 c n k g V H l w Z T 0 i U m V j b 3 Z l c n l U Y X J n Z X R T a G V l d C I g V m F s d W U 9 I n N T a G V l d D E i I C 8 + P E V u d H J 5 I F R 5 c G U 9 I k Z p b G x F c n J v c k N v Z G U i I F Z h b H V l P S J z V W 5 r b m 9 3 b i I g L z 4 8 R W 5 0 c n k g V H l w Z T 0 i R m l s b E x h c 3 R V c G R h d G V k I i B W Y W x 1 Z T 0 i Z D I w M j E t M T I t M T B U M D M 6 M D I 6 N T k u M D A y N j I 4 M V o i I C 8 + P E V u d H J 5 I F R 5 c G U 9 I k F k Z G V k V G 9 E Y X R h T W 9 k Z W w i I F Z h b H V l P S J s M C 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4 4 O H 4 4 O 8 4 4 K / 4 4 G u 5 L + d 5 a 2 Y 5 a C 0 5 o m A L + W k i e a b t O O B l e O C j O O B n + W e i y 5 7 4 4 O H 4 4 O 8 4 4 K / 4 4 G u 5 L + d 5 a 2 Y 5 a C 0 5 o m A L D B 9 J n F 1 b 3 Q 7 X S w m c X V v d D t D b 2 x 1 b W 5 D b 3 V u d C Z x d W 9 0 O z o x L C Z x d W 9 0 O 0 t l e U N v b H V t b k 5 h b W V z J n F 1 b 3 Q 7 O l t d L C Z x d W 9 0 O 0 N v b H V t b k l k Z W 5 0 a X R p Z X M m c X V v d D s 6 W y Z x d W 9 0 O 1 N l Y 3 R p b 2 4 x L + O D h + O D v O O C v + O B r u S / n e W t m O W g t O a J g C / l p I n m m 7 T j g Z X j g o z j g Z / l n o s u e + O D h + O D v O O C v + O B r u S / n e W t m O W g t O a J g C w w f S Z x d W 9 0 O 1 0 s J n F 1 b 3 Q 7 U m V s Y X R p b 2 5 z a G l w S W 5 m b y Z x d W 9 0 O z p b X X 0 i I C 8 + P C 9 T d G F i b G V F b n R y a W V z P j w v S X R l b T 4 8 S X R l b T 4 8 S X R l b U x v Y 2 F 0 a W 9 u P j x J d G V t V H l w Z T 5 G b 3 J t d W x h P C 9 J d G V t V H l w Z T 4 8 S X R l b V B h d G g + U 2 V j d G l v b j E v J U U z J T g z J T g 3 J U U z J T g z J U J D J U U z J T g y J U J G J U U z J T g x J U F F J U U 0 J U J G J T l E J U U 1 J U F E J T k 4 J U U 1 J U E w J U I 0 J U U 2 J T g 5 J T g w L y V F M y U 4 M i V C R C V F M y U 4 M y V C Q y V F M y U 4 M i V C O T w v S X R l b V B h d G g + P C 9 J d G V t T G 9 j Y X R p b 2 4 + P F N 0 Y W J s Z U V u d H J p Z X M g L z 4 8 L 0 l 0 Z W 0 + P E l 0 Z W 0 + P E l 0 Z W 1 M b 2 N h d G l v b j 4 8 S X R l b V R 5 c G U + R m 9 y b X V s Y T w v S X R l b V R 5 c G U + P E l 0 Z W 1 Q Y X R o P l N l Y 3 R p b 2 4 x L y V F M y U 4 M y U 4 N y V F M y U 4 M y V C Q y V F M y U 4 M i V C R i V F M y U 4 M S V B R S V F N C V C R i U 5 R C V F N S V B R C U 5 O C V F N S V B M C V C N C V F N i U 4 O S U 4 M C 8 l R T U l Q T Q l O D k l R T Y l O U I l Q j Q l R T M l O D E l O T U l R T M l O D I l O E M l R T M l O D E l O U Y l R T U l O U U l O E I 8 L 0 l 0 Z W 1 Q Y X R o P j w v S X R l b U x v Y 2 F 0 a W 9 u P j x T d G F i b G V F b n R y a W V z I C 8 + P C 9 J d G V t P j x J d G V t P j x J d G V t T G 9 j Y X R p b 2 4 + P E l 0 Z W 1 U e X B l P k Z v c m 1 1 b G E 8 L 0 l 0 Z W 1 U e X B l P j x J d G V t U G F 0 a D 5 T Z W N 0 a W 9 u M S 8 l R T M l O D M l O D c l R T M l O D M l Q k M l R T M l O D I l Q k Y l R T M l O D E l Q U U l R T Q l Q k Y l O U Q l R T U l Q U Q l O T g l R T U l Q T A l Q j Q l R T Y l O D k l O D A v J U U z J T g z J T g 3 J U U z J T g z J U J D J U U z J T g y J U J G J U U z J T g x J U F F J U U 0 J U J G J T l E J U U 1 J U F E J T k 4 J U U 1 J U E w J U I 0 J U U 2 J T g 5 J T g w M T w v S X R l b V B h d G g + P C 9 J d G V t T G 9 j Y X R p b 2 4 + P F N 0 Y W J s Z U V u d H J p Z X M g L z 4 8 L 0 l 0 Z W 0 + P C 9 J d G V t c z 4 8 L 0 x v Y 2 F s U G F j a 2 F n Z U 1 l d G F k Y X R h R m l s Z T 4 W A A A A U E s F B g A A A A A A A A A A A A A A A A A A A A A A A N o A A A A B A A A A 0 I y d 3 w E V 0 R G M e g D A T 8 K X 6 w E A A A A 8 M F Z 4 e h 7 D T 7 X p u 0 B 7 M V 6 K A A A A A A I A A A A A A A N m A A D A A A A A E A A A A G q m x r S n b Y o v 9 C G C f w t 3 N k E A A A A A B I A A A K A A A A A Q A A A A Q O 7 8 J d I X z H l 5 i l F m v 7 1 + U V A A A A B D X / J T q P V R T P 0 f k 5 R 9 / y 8 E I m E m T 9 3 6 9 e j 5 B G Z f 6 R v I y J H r V m H J o U E 0 p D R j J N j F i V Q D P u S f 9 E C f k L v y 6 3 W 4 b C U i a n w 0 z a A u C I j 1 R m u 1 g O g Y / x Q A A A C H q c F c C 1 + R i O 3 5 M G p M Y A t 2 m g X 2 w g = = < / D a t a M a s h u p > 
</file>

<file path=customXml/itemProps1.xml><?xml version="1.0" encoding="utf-8"?>
<ds:datastoreItem xmlns:ds="http://schemas.openxmlformats.org/officeDocument/2006/customXml" ds:itemID="{AC270FCA-5AA7-4B39-8048-6BD96321526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日程（案）</vt:lpstr>
      <vt:lpstr>競争参加資格技術審査申請書</vt:lpstr>
      <vt:lpstr>競争参加資格技術審査申請書!Print_Area</vt:lpstr>
      <vt:lpstr>'日程（案）'!Print_Area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磯江　康貴</dc:creator>
  <cp:lastModifiedBy>新海　将大</cp:lastModifiedBy>
  <cp:lastPrinted>2021-12-23T23:56:11Z</cp:lastPrinted>
  <dcterms:created xsi:type="dcterms:W3CDTF">2020-09-03T07:23:43Z</dcterms:created>
  <dcterms:modified xsi:type="dcterms:W3CDTF">2022-03-25T06:17:55Z</dcterms:modified>
</cp:coreProperties>
</file>