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04契約システム\100万以上\契約情報公表\R5.3月分まで\"/>
    </mc:Choice>
  </mc:AlternateContent>
  <xr:revisionPtr revIDLastSave="0" documentId="13_ncr:1_{FC95F1A4-1293-4D58-86B7-311913CABD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5" r:id="rId1"/>
  </sheets>
  <definedNames>
    <definedName name="_xlnm.Print_Area" localSheetId="0">Sheet1!$A$1:$J$297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1" i="5" l="1"/>
  <c r="I273" i="5"/>
  <c r="I210" i="5"/>
  <c r="I198" i="5"/>
  <c r="I282" i="5"/>
  <c r="I279" i="5"/>
  <c r="I270" i="5"/>
  <c r="I267" i="5"/>
  <c r="I258" i="5"/>
  <c r="I255" i="5"/>
  <c r="I252" i="5"/>
  <c r="I249" i="5"/>
  <c r="I246" i="5"/>
  <c r="I243" i="5"/>
  <c r="I294" i="5"/>
  <c r="I222" i="5"/>
  <c r="I219" i="5"/>
  <c r="I213" i="5"/>
  <c r="I207" i="5"/>
  <c r="I204" i="5"/>
  <c r="I201" i="5"/>
  <c r="I288" i="5"/>
  <c r="I285" i="5"/>
  <c r="I276" i="5"/>
  <c r="I264" i="5"/>
  <c r="I261" i="5"/>
  <c r="I240" i="5"/>
  <c r="I237" i="5"/>
  <c r="I234" i="5"/>
  <c r="I231" i="5"/>
  <c r="I228" i="5"/>
  <c r="I216" i="5"/>
  <c r="I225" i="5"/>
  <c r="I195" i="5"/>
  <c r="I192" i="5"/>
  <c r="I189" i="5"/>
  <c r="I186" i="5"/>
  <c r="I183" i="5"/>
  <c r="I180" i="5"/>
  <c r="I177" i="5" l="1"/>
  <c r="I174" i="5"/>
  <c r="I171" i="5"/>
  <c r="I168" i="5" l="1"/>
  <c r="I165" i="5"/>
  <c r="I162" i="5"/>
  <c r="I159" i="5"/>
  <c r="I156" i="5" l="1"/>
  <c r="I153" i="5"/>
  <c r="I150" i="5" l="1"/>
  <c r="I147" i="5" l="1"/>
  <c r="I144" i="5"/>
  <c r="I141" i="5" l="1"/>
  <c r="I138" i="5" l="1"/>
  <c r="I135" i="5"/>
  <c r="I132" i="5"/>
  <c r="I129" i="5" l="1"/>
  <c r="I126" i="5" l="1"/>
  <c r="I123" i="5"/>
  <c r="I120" i="5"/>
  <c r="I117" i="5"/>
  <c r="I114" i="5" l="1"/>
  <c r="I111" i="5"/>
  <c r="I108" i="5"/>
  <c r="I105" i="5"/>
  <c r="I102" i="5" l="1"/>
  <c r="I99" i="5"/>
  <c r="I96" i="5" l="1"/>
  <c r="I93" i="5" l="1"/>
  <c r="I90" i="5" l="1"/>
  <c r="I87" i="5"/>
  <c r="I48" i="5" l="1"/>
  <c r="I27" i="5" l="1"/>
  <c r="I24" i="5"/>
  <c r="I21" i="5"/>
  <c r="I18" i="5"/>
  <c r="I75" i="5" l="1"/>
  <c r="I78" i="5"/>
  <c r="I81" i="5"/>
  <c r="I84" i="5"/>
  <c r="I45" i="5" l="1"/>
  <c r="I33" i="5"/>
  <c r="I6" i="5" l="1"/>
  <c r="I3" i="5" l="1"/>
  <c r="I12" i="5" l="1"/>
  <c r="I72" i="5" l="1"/>
  <c r="I69" i="5"/>
  <c r="I66" i="5"/>
  <c r="I63" i="5"/>
  <c r="I60" i="5"/>
  <c r="I57" i="5"/>
  <c r="I54" i="5"/>
  <c r="I51" i="5"/>
  <c r="I42" i="5"/>
  <c r="I39" i="5"/>
  <c r="I36" i="5"/>
  <c r="I30" i="5"/>
  <c r="I15" i="5"/>
  <c r="I9" i="5"/>
</calcChain>
</file>

<file path=xl/sharedStrings.xml><?xml version="1.0" encoding="utf-8"?>
<sst xmlns="http://schemas.openxmlformats.org/spreadsheetml/2006/main" count="710" uniqueCount="293">
  <si>
    <t>契約金額</t>
  </si>
  <si>
    <t>一般競争</t>
  </si>
  <si>
    <t>備考</t>
    <rPh sb="0" eb="2">
      <t>ビコウ</t>
    </rPh>
    <phoneticPr fontId="3"/>
  </si>
  <si>
    <t>契約を締結した日</t>
    <rPh sb="3" eb="5">
      <t>テイケツ</t>
    </rPh>
    <phoneticPr fontId="3"/>
  </si>
  <si>
    <t>契約の相手方の商号又は名称及び住所</t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</si>
  <si>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3"/>
  </si>
  <si>
    <t>落札率</t>
    <rPh sb="0" eb="2">
      <t>ラクサツ</t>
    </rPh>
    <rPh sb="2" eb="3">
      <t>リツ</t>
    </rPh>
    <phoneticPr fontId="3"/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</si>
  <si>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3"/>
  </si>
  <si>
    <t>予定価格</t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</si>
  <si>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8" eb="9">
      <t>オヨ</t>
    </rPh>
    <rPh sb="10" eb="12">
      <t>スウリョウ</t>
    </rPh>
    <phoneticPr fontId="3"/>
  </si>
  <si>
    <t>契約職等の氏名、部局の名称及び
所在地</t>
    <rPh sb="0" eb="2">
      <t>ケイヤク</t>
    </rPh>
    <rPh sb="2" eb="3">
      <t>ショク</t>
    </rPh>
    <rPh sb="3" eb="4">
      <t>トウ</t>
    </rPh>
    <rPh sb="5" eb="7">
      <t>シメイ</t>
    </rPh>
    <rPh sb="8" eb="10">
      <t>ブキョク</t>
    </rPh>
    <rPh sb="11" eb="13">
      <t>メイショウ</t>
    </rPh>
    <rPh sb="13" eb="14">
      <t>オヨ</t>
    </rPh>
    <rPh sb="16" eb="19">
      <t>ショザイチ</t>
    </rPh>
    <phoneticPr fontId="3"/>
  </si>
  <si>
    <t>法人番号</t>
  </si>
  <si>
    <t>5040001069745</t>
  </si>
  <si>
    <t>競争入札に係る情報の公表（物品・役務）</t>
    <rPh sb="13" eb="15">
      <t>ブッピン</t>
    </rPh>
    <rPh sb="16" eb="18">
      <t>エキム</t>
    </rPh>
    <phoneticPr fontId="3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</si>
  <si>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3"/>
  </si>
  <si>
    <t>国内ロジスティクス（株）</t>
    <rPh sb="0" eb="2">
      <t>コクナイ</t>
    </rPh>
    <rPh sb="9" eb="12">
      <t>カブ</t>
    </rPh>
    <phoneticPr fontId="3"/>
  </si>
  <si>
    <t>（株）エンテックス</t>
  </si>
  <si>
    <t>千葉県柏市旭町１丁目２番８号</t>
    <rPh sb="6" eb="7">
      <t>マチ</t>
    </rPh>
    <rPh sb="8" eb="10">
      <t>チョウメ</t>
    </rPh>
    <rPh sb="11" eb="12">
      <t>バン</t>
    </rPh>
    <rPh sb="13" eb="14">
      <t>ゴウ</t>
    </rPh>
    <phoneticPr fontId="3"/>
  </si>
  <si>
    <t>医療法人社団　筑波記念会</t>
    <rPh sb="0" eb="2">
      <t>イリョウ</t>
    </rPh>
    <rPh sb="2" eb="4">
      <t>ホウジン</t>
    </rPh>
    <rPh sb="4" eb="6">
      <t>シャダン</t>
    </rPh>
    <rPh sb="7" eb="9">
      <t>ツクバ</t>
    </rPh>
    <rPh sb="9" eb="11">
      <t>キネン</t>
    </rPh>
    <rPh sb="11" eb="12">
      <t>カイ</t>
    </rPh>
    <phoneticPr fontId="3"/>
  </si>
  <si>
    <t>茨城県つくば市要１１８７－２９９</t>
    <rPh sb="0" eb="3">
      <t>イバラキケン</t>
    </rPh>
    <rPh sb="6" eb="7">
      <t>シ</t>
    </rPh>
    <rPh sb="7" eb="8">
      <t>カナメ</t>
    </rPh>
    <phoneticPr fontId="3"/>
  </si>
  <si>
    <t>(株)礒田オート</t>
    <rPh sb="0" eb="3">
      <t>カブ</t>
    </rPh>
    <rPh sb="3" eb="5">
      <t>イソダ</t>
    </rPh>
    <phoneticPr fontId="3"/>
  </si>
  <si>
    <t>茨城県つくば市高野５７７</t>
    <rPh sb="0" eb="3">
      <t>イバラキケン</t>
    </rPh>
    <rPh sb="6" eb="7">
      <t>シ</t>
    </rPh>
    <rPh sb="7" eb="9">
      <t>タカノ</t>
    </rPh>
    <phoneticPr fontId="3"/>
  </si>
  <si>
    <t>茨城県つくば市東平塚１１４０－１</t>
    <rPh sb="0" eb="3">
      <t>イバラキケン</t>
    </rPh>
    <rPh sb="6" eb="7">
      <t>シ</t>
    </rPh>
    <rPh sb="7" eb="8">
      <t>ヒガシ</t>
    </rPh>
    <rPh sb="8" eb="10">
      <t>ヒラツカ</t>
    </rPh>
    <phoneticPr fontId="3"/>
  </si>
  <si>
    <t>あいおいニッセイ同和損害保険（株）</t>
    <rPh sb="8" eb="14">
      <t>ドウワソンガイホケン</t>
    </rPh>
    <rPh sb="14" eb="17">
      <t>カブ</t>
    </rPh>
    <phoneticPr fontId="2"/>
  </si>
  <si>
    <t>（一財）土木研究センター</t>
    <rPh sb="1" eb="2">
      <t>イチ</t>
    </rPh>
    <rPh sb="2" eb="3">
      <t>ザイ</t>
    </rPh>
    <rPh sb="4" eb="6">
      <t>ドボク</t>
    </rPh>
    <rPh sb="6" eb="8">
      <t>ケンキュウ</t>
    </rPh>
    <phoneticPr fontId="2"/>
  </si>
  <si>
    <t>東京都台東区台東１丁目６番４号</t>
    <phoneticPr fontId="2"/>
  </si>
  <si>
    <t>東京都渋谷区恵比寿一丁目28番１号</t>
    <phoneticPr fontId="2"/>
  </si>
  <si>
    <t>茨城県つくば市要２０４番地</t>
    <phoneticPr fontId="2"/>
  </si>
  <si>
    <t>（株）鈴木商館　筑波営業所</t>
    <rPh sb="0" eb="3">
      <t>カブ</t>
    </rPh>
    <rPh sb="3" eb="5">
      <t>スズキ</t>
    </rPh>
    <rPh sb="5" eb="6">
      <t>アキナ</t>
    </rPh>
    <rPh sb="6" eb="7">
      <t>ヤカタ</t>
    </rPh>
    <rPh sb="8" eb="10">
      <t>ツクバ</t>
    </rPh>
    <rPh sb="10" eb="13">
      <t>エイギョウショ</t>
    </rPh>
    <phoneticPr fontId="2"/>
  </si>
  <si>
    <t>（株）サンコー環境調査センター</t>
    <rPh sb="0" eb="3">
      <t>カブ</t>
    </rPh>
    <rPh sb="7" eb="9">
      <t>カンキョウ</t>
    </rPh>
    <rPh sb="9" eb="11">
      <t>チョウサ</t>
    </rPh>
    <phoneticPr fontId="2"/>
  </si>
  <si>
    <t>東京都品川区西五反田1丁目25番1号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5" eb="16">
      <t>バン</t>
    </rPh>
    <rPh sb="17" eb="18">
      <t>ゴウ</t>
    </rPh>
    <phoneticPr fontId="2"/>
  </si>
  <si>
    <t>1010001092605</t>
  </si>
  <si>
    <t>新日本環境調査（株）</t>
    <rPh sb="0" eb="7">
      <t>シンニホンカンキョウチョウサ</t>
    </rPh>
    <rPh sb="7" eb="10">
      <t>カブ</t>
    </rPh>
    <phoneticPr fontId="2"/>
  </si>
  <si>
    <t>東京都世田谷区駒沢３丁目１５番１号</t>
    <rPh sb="0" eb="3">
      <t>トウキョウト</t>
    </rPh>
    <rPh sb="3" eb="7">
      <t>セタガヤク</t>
    </rPh>
    <rPh sb="7" eb="9">
      <t>コマザワ</t>
    </rPh>
    <rPh sb="10" eb="12">
      <t>チョウメ</t>
    </rPh>
    <rPh sb="14" eb="15">
      <t>バン</t>
    </rPh>
    <rPh sb="16" eb="17">
      <t>ゴウ</t>
    </rPh>
    <phoneticPr fontId="2"/>
  </si>
  <si>
    <t>（株）クリタス</t>
    <rPh sb="0" eb="3">
      <t>カブ</t>
    </rPh>
    <phoneticPr fontId="2"/>
  </si>
  <si>
    <t>東京都豊島区南池袋一丁目11番22号</t>
    <phoneticPr fontId="2"/>
  </si>
  <si>
    <t>1013301002893</t>
    <phoneticPr fontId="2"/>
  </si>
  <si>
    <t>三井住友海上火災保険（株）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3">
      <t>カブ</t>
    </rPh>
    <phoneticPr fontId="2"/>
  </si>
  <si>
    <t xml:space="preserve">東京都千代田区神田駿河台３丁目９番地 </t>
    <phoneticPr fontId="2"/>
  </si>
  <si>
    <t>6010001008795</t>
    <phoneticPr fontId="2"/>
  </si>
  <si>
    <t>大阪府守口市八雲東町２丁目８２番２２号</t>
    <phoneticPr fontId="2"/>
  </si>
  <si>
    <t>東京都調布市多摩川１丁目４番地１</t>
    <phoneticPr fontId="2"/>
  </si>
  <si>
    <t xml:space="preserve">9012401019056 
 </t>
    <phoneticPr fontId="2"/>
  </si>
  <si>
    <t>土木技術資料購入（単価契約）</t>
    <rPh sb="0" eb="2">
      <t>ドボク</t>
    </rPh>
    <rPh sb="2" eb="4">
      <t>ギジュツ</t>
    </rPh>
    <rPh sb="4" eb="6">
      <t>シリョウ</t>
    </rPh>
    <rPh sb="6" eb="8">
      <t>コウニュウ</t>
    </rPh>
    <rPh sb="9" eb="11">
      <t>タンカ</t>
    </rPh>
    <rPh sb="11" eb="13">
      <t>ケイヤク</t>
    </rPh>
    <phoneticPr fontId="2"/>
  </si>
  <si>
    <t>関彰商事（株）</t>
    <rPh sb="0" eb="1">
      <t>セキ</t>
    </rPh>
    <rPh sb="1" eb="2">
      <t>アキラ</t>
    </rPh>
    <rPh sb="2" eb="4">
      <t>ショウジ</t>
    </rPh>
    <rPh sb="4" eb="7">
      <t>カブ</t>
    </rPh>
    <phoneticPr fontId="2"/>
  </si>
  <si>
    <t>一般競争</t>
    <rPh sb="0" eb="4">
      <t>イッパンキョウソウ</t>
    </rPh>
    <phoneticPr fontId="2"/>
  </si>
  <si>
    <t>一般競争</t>
    <rPh sb="0" eb="2">
      <t>イッパン</t>
    </rPh>
    <rPh sb="2" eb="4">
      <t>キョウソウ</t>
    </rPh>
    <phoneticPr fontId="2"/>
  </si>
  <si>
    <t xml:space="preserve">東京都豊島区北大塚１丁目１５番６号 </t>
    <phoneticPr fontId="2"/>
  </si>
  <si>
    <t>（株）東京建設コンサルタント</t>
    <rPh sb="0" eb="3">
      <t>カブ</t>
    </rPh>
    <rPh sb="3" eb="7">
      <t>トウキョウケンセツ</t>
    </rPh>
    <phoneticPr fontId="2"/>
  </si>
  <si>
    <t>（株）エンテックス</t>
    <phoneticPr fontId="2"/>
  </si>
  <si>
    <t>理事長　藤田　光一</t>
    <rPh sb="0" eb="3">
      <t>リジチョウ</t>
    </rPh>
    <rPh sb="4" eb="6">
      <t>フジタ</t>
    </rPh>
    <rPh sb="7" eb="9">
      <t>コウイチ</t>
    </rPh>
    <phoneticPr fontId="3"/>
  </si>
  <si>
    <t>R4年度ファイアーウォール装置運転監視</t>
    <rPh sb="2" eb="4">
      <t>ネンド</t>
    </rPh>
    <rPh sb="13" eb="15">
      <t>ソウチ</t>
    </rPh>
    <rPh sb="15" eb="17">
      <t>ウンテン</t>
    </rPh>
    <rPh sb="17" eb="19">
      <t>カンシ</t>
    </rPh>
    <phoneticPr fontId="2"/>
  </si>
  <si>
    <t>令和４年度湖北総合実験施設の運転管理</t>
    <rPh sb="0" eb="2">
      <t>レイワ</t>
    </rPh>
    <rPh sb="3" eb="5">
      <t>ネンド</t>
    </rPh>
    <rPh sb="5" eb="13">
      <t>コホクソウゴウジッケンシセツ</t>
    </rPh>
    <rPh sb="14" eb="18">
      <t>ウンテンカンリ</t>
    </rPh>
    <phoneticPr fontId="2"/>
  </si>
  <si>
    <t>令和４年度国立研究開発法人土木研究所法定外労働災害補償</t>
    <phoneticPr fontId="2"/>
  </si>
  <si>
    <t>令和４年度土木研究所火災損害補償</t>
    <rPh sb="0" eb="2">
      <t>レイワ</t>
    </rPh>
    <rPh sb="3" eb="5">
      <t>ネンド</t>
    </rPh>
    <rPh sb="5" eb="10">
      <t>ドボクケンキュウショ</t>
    </rPh>
    <rPh sb="10" eb="12">
      <t>カサイ</t>
    </rPh>
    <rPh sb="12" eb="14">
      <t>ソンガイ</t>
    </rPh>
    <rPh sb="14" eb="16">
      <t>ホショウ</t>
    </rPh>
    <phoneticPr fontId="3"/>
  </si>
  <si>
    <t>令和４年度魚類の維持管理支援</t>
    <rPh sb="0" eb="2">
      <t>レイワ</t>
    </rPh>
    <rPh sb="3" eb="5">
      <t>ネンド</t>
    </rPh>
    <rPh sb="5" eb="7">
      <t>ギョルイ</t>
    </rPh>
    <rPh sb="8" eb="10">
      <t>イジ</t>
    </rPh>
    <rPh sb="10" eb="12">
      <t>カンリ</t>
    </rPh>
    <rPh sb="12" eb="14">
      <t>シエン</t>
    </rPh>
    <phoneticPr fontId="2"/>
  </si>
  <si>
    <t>R4-R6国立研究開発法人土木研究所情報システム運用支援</t>
    <rPh sb="5" eb="7">
      <t>コクリツ</t>
    </rPh>
    <rPh sb="7" eb="9">
      <t>ケンキュウ</t>
    </rPh>
    <rPh sb="9" eb="11">
      <t>カイハツ</t>
    </rPh>
    <rPh sb="11" eb="13">
      <t>ホウジン</t>
    </rPh>
    <rPh sb="13" eb="18">
      <t>ドボクケンキュウジョ</t>
    </rPh>
    <rPh sb="18" eb="20">
      <t>ジョウホウ</t>
    </rPh>
    <rPh sb="24" eb="26">
      <t>ウンヨウ</t>
    </rPh>
    <rPh sb="26" eb="28">
      <t>シエン</t>
    </rPh>
    <phoneticPr fontId="2"/>
  </si>
  <si>
    <t>（株）日立システムズ　茨城支店</t>
    <rPh sb="0" eb="3">
      <t>カブ</t>
    </rPh>
    <rPh sb="3" eb="5">
      <t>ヒタチ</t>
    </rPh>
    <rPh sb="11" eb="13">
      <t>イバラキ</t>
    </rPh>
    <rPh sb="13" eb="15">
      <t>シテン</t>
    </rPh>
    <phoneticPr fontId="2"/>
  </si>
  <si>
    <t>一般競争</t>
    <rPh sb="0" eb="2">
      <t>イッパン</t>
    </rPh>
    <rPh sb="2" eb="4">
      <t>キョウソウ</t>
    </rPh>
    <phoneticPr fontId="2"/>
  </si>
  <si>
    <t>Ｒ４・５・６土木研究所（つくば）実験設備保守点検</t>
    <rPh sb="6" eb="11">
      <t>ドボクケンキュウジョ</t>
    </rPh>
    <rPh sb="16" eb="18">
      <t>ジッケン</t>
    </rPh>
    <rPh sb="18" eb="20">
      <t>セツビ</t>
    </rPh>
    <rPh sb="20" eb="22">
      <t>ホシュ</t>
    </rPh>
    <rPh sb="22" eb="24">
      <t>テンケン</t>
    </rPh>
    <phoneticPr fontId="2"/>
  </si>
  <si>
    <t>東京都台東区台東１丁目６番４号</t>
  </si>
  <si>
    <t>Ｒ４・５・６土木研究所（つくば）クレーン設備保守点検</t>
    <rPh sb="6" eb="11">
      <t>ドボクケンキュウジョ</t>
    </rPh>
    <rPh sb="20" eb="22">
      <t>セツビ</t>
    </rPh>
    <rPh sb="22" eb="24">
      <t>ホシュ</t>
    </rPh>
    <rPh sb="24" eb="26">
      <t>テンケン</t>
    </rPh>
    <phoneticPr fontId="2"/>
  </si>
  <si>
    <t>緊急連絡・安否及び参集行動確認サービス提供</t>
    <rPh sb="0" eb="4">
      <t>キンキュウレンラク</t>
    </rPh>
    <rPh sb="5" eb="7">
      <t>アンピ</t>
    </rPh>
    <rPh sb="7" eb="8">
      <t>オヨ</t>
    </rPh>
    <rPh sb="9" eb="11">
      <t>サンシュウ</t>
    </rPh>
    <rPh sb="11" eb="13">
      <t>コウドウ</t>
    </rPh>
    <rPh sb="13" eb="15">
      <t>カクニン</t>
    </rPh>
    <rPh sb="19" eb="21">
      <t>テイキョウ</t>
    </rPh>
    <phoneticPr fontId="2"/>
  </si>
  <si>
    <t>インフォコム（株）</t>
    <rPh sb="6" eb="9">
      <t>カブ</t>
    </rPh>
    <phoneticPr fontId="2"/>
  </si>
  <si>
    <t>東京都港区赤坂９－７－２</t>
  </si>
  <si>
    <t>茨城県水戸市南町３－４－１４</t>
    <rPh sb="0" eb="3">
      <t>イバラキケン</t>
    </rPh>
    <rPh sb="3" eb="6">
      <t>ミトシ</t>
    </rPh>
    <rPh sb="6" eb="8">
      <t>ミナミマチ</t>
    </rPh>
    <phoneticPr fontId="2"/>
  </si>
  <si>
    <t>Ｒ４年度　生物を用いた毒性試験および水質分析処理の支援業務（単価契約）</t>
    <rPh sb="2" eb="4">
      <t>ネンド</t>
    </rPh>
    <rPh sb="5" eb="7">
      <t>セイブツ</t>
    </rPh>
    <rPh sb="8" eb="9">
      <t>モチ</t>
    </rPh>
    <rPh sb="11" eb="15">
      <t>ドクセイシケン</t>
    </rPh>
    <rPh sb="18" eb="24">
      <t>スイシツブンセキショリ</t>
    </rPh>
    <rPh sb="25" eb="29">
      <t>シエンギョウム</t>
    </rPh>
    <rPh sb="30" eb="32">
      <t>タンカ</t>
    </rPh>
    <rPh sb="32" eb="34">
      <t>ケイヤク</t>
    </rPh>
    <phoneticPr fontId="3"/>
  </si>
  <si>
    <t>Ｒ４年度　微生物叢解析および水質分析に関する支援業務（単価契約）</t>
    <rPh sb="2" eb="4">
      <t>ネンド</t>
    </rPh>
    <rPh sb="5" eb="8">
      <t>ビセイブツ</t>
    </rPh>
    <rPh sb="8" eb="9">
      <t>ソウ</t>
    </rPh>
    <rPh sb="9" eb="11">
      <t>カイセキ</t>
    </rPh>
    <rPh sb="14" eb="16">
      <t>スイシツ</t>
    </rPh>
    <rPh sb="16" eb="18">
      <t>ブンセキ</t>
    </rPh>
    <rPh sb="19" eb="20">
      <t>カン</t>
    </rPh>
    <rPh sb="22" eb="24">
      <t>シエン</t>
    </rPh>
    <rPh sb="24" eb="26">
      <t>ギョウム</t>
    </rPh>
    <rPh sb="27" eb="31">
      <t>タンカケイヤク</t>
    </rPh>
    <phoneticPr fontId="3"/>
  </si>
  <si>
    <t>Ｒ４年度　河川水・下水中の化学物質の測定とデータ解析支援業務（単価契約）</t>
    <rPh sb="2" eb="4">
      <t>ネンド</t>
    </rPh>
    <rPh sb="5" eb="8">
      <t>カセンスイ</t>
    </rPh>
    <rPh sb="9" eb="11">
      <t>ゲスイ</t>
    </rPh>
    <rPh sb="11" eb="12">
      <t>チュウ</t>
    </rPh>
    <rPh sb="13" eb="15">
      <t>カガク</t>
    </rPh>
    <rPh sb="15" eb="17">
      <t>ブッシツ</t>
    </rPh>
    <rPh sb="18" eb="20">
      <t>ソクテイ</t>
    </rPh>
    <rPh sb="24" eb="26">
      <t>カイセキ</t>
    </rPh>
    <rPh sb="26" eb="28">
      <t>シエン</t>
    </rPh>
    <rPh sb="28" eb="30">
      <t>ギョウム</t>
    </rPh>
    <rPh sb="31" eb="35">
      <t>タンカケイヤク</t>
    </rPh>
    <phoneticPr fontId="3"/>
  </si>
  <si>
    <t>病原微生物の測定に関わる前処理支援（単価契約）</t>
    <rPh sb="0" eb="5">
      <t>ビョウゲンビセイブツ</t>
    </rPh>
    <rPh sb="6" eb="8">
      <t>ソクテイ</t>
    </rPh>
    <rPh sb="9" eb="10">
      <t>カカ</t>
    </rPh>
    <rPh sb="12" eb="17">
      <t>マエショリシエン</t>
    </rPh>
    <rPh sb="18" eb="22">
      <t>タンカケイヤク</t>
    </rPh>
    <phoneticPr fontId="2"/>
  </si>
  <si>
    <t>令和４年度土木研究所ＨＰ更新作業等業務（単価契約）</t>
    <rPh sb="0" eb="2">
      <t>レイワ</t>
    </rPh>
    <rPh sb="3" eb="5">
      <t>ネンド</t>
    </rPh>
    <rPh sb="5" eb="10">
      <t>ドボクケンキュウジョ</t>
    </rPh>
    <rPh sb="12" eb="19">
      <t>コウシンサギョウトウギョウム</t>
    </rPh>
    <rPh sb="20" eb="22">
      <t>タンカ</t>
    </rPh>
    <rPh sb="22" eb="24">
      <t>ケイヤク</t>
    </rPh>
    <phoneticPr fontId="2"/>
  </si>
  <si>
    <t>（株）プランナーマネジメント</t>
    <rPh sb="0" eb="3">
      <t>カブ</t>
    </rPh>
    <phoneticPr fontId="2"/>
  </si>
  <si>
    <t>茨城県つくば市小野崎１３１－１</t>
    <rPh sb="0" eb="3">
      <t>イバラキケン</t>
    </rPh>
    <rPh sb="6" eb="7">
      <t>シ</t>
    </rPh>
    <rPh sb="7" eb="10">
      <t>オノサキ</t>
    </rPh>
    <phoneticPr fontId="3"/>
  </si>
  <si>
    <t>令和４年度車両管理等業務（単価契約）</t>
    <rPh sb="0" eb="2">
      <t>レイワ</t>
    </rPh>
    <rPh sb="3" eb="5">
      <t>ネンド</t>
    </rPh>
    <phoneticPr fontId="3"/>
  </si>
  <si>
    <t>（株）ナイスセフティーロード</t>
    <rPh sb="0" eb="3">
      <t>カブ</t>
    </rPh>
    <phoneticPr fontId="3"/>
  </si>
  <si>
    <t>茨城県つくば市金田２０１７－２</t>
    <rPh sb="0" eb="3">
      <t>イバラキケン</t>
    </rPh>
    <rPh sb="6" eb="7">
      <t>シ</t>
    </rPh>
    <rPh sb="7" eb="9">
      <t>カネダ</t>
    </rPh>
    <phoneticPr fontId="3"/>
  </si>
  <si>
    <t>令和４年度車両管理等業務（雪崩・地すべり研究センター）（単価契約）</t>
    <rPh sb="0" eb="2">
      <t>レイワ</t>
    </rPh>
    <rPh sb="3" eb="5">
      <t>ネンド</t>
    </rPh>
    <rPh sb="13" eb="15">
      <t>ナダレ</t>
    </rPh>
    <rPh sb="16" eb="17">
      <t>ジ</t>
    </rPh>
    <rPh sb="20" eb="22">
      <t>ケンキュウ</t>
    </rPh>
    <phoneticPr fontId="3"/>
  </si>
  <si>
    <t>令和４年度　健康診断等業務（単価契約）</t>
    <rPh sb="0" eb="2">
      <t>レイワ</t>
    </rPh>
    <phoneticPr fontId="3"/>
  </si>
  <si>
    <t>令和４年度自動車整備（単価契約）</t>
    <rPh sb="0" eb="2">
      <t>レイワ</t>
    </rPh>
    <rPh sb="3" eb="5">
      <t>ネンド</t>
    </rPh>
    <phoneticPr fontId="3"/>
  </si>
  <si>
    <t>令和４年度　物品運送　通常（単価契約）</t>
    <rPh sb="0" eb="2">
      <t>レイワ</t>
    </rPh>
    <rPh sb="3" eb="5">
      <t>ネンド</t>
    </rPh>
    <rPh sb="6" eb="8">
      <t>ブッピン</t>
    </rPh>
    <rPh sb="8" eb="10">
      <t>ウンソウ</t>
    </rPh>
    <rPh sb="11" eb="13">
      <t>ツウジョウ</t>
    </rPh>
    <phoneticPr fontId="3"/>
  </si>
  <si>
    <t>ヤマト運輸（株）つくば平塚営業所</t>
    <rPh sb="3" eb="5">
      <t>ウンユ</t>
    </rPh>
    <rPh sb="5" eb="8">
      <t>カブ</t>
    </rPh>
    <rPh sb="11" eb="13">
      <t>ヒラツカ</t>
    </rPh>
    <rPh sb="13" eb="16">
      <t>エイギョウショ</t>
    </rPh>
    <phoneticPr fontId="3"/>
  </si>
  <si>
    <t>令和４年度　物品運送　冷蔵・冷凍（単価契約）</t>
    <rPh sb="0" eb="2">
      <t>レイワ</t>
    </rPh>
    <rPh sb="3" eb="5">
      <t>ネンド</t>
    </rPh>
    <rPh sb="11" eb="13">
      <t>レイゾウ</t>
    </rPh>
    <rPh sb="14" eb="16">
      <t>レイトウ</t>
    </rPh>
    <phoneticPr fontId="3"/>
  </si>
  <si>
    <t>令和４年度　軽油（土木研究所構内納入）購入（単価契約）</t>
    <rPh sb="0" eb="2">
      <t>レイワ</t>
    </rPh>
    <rPh sb="3" eb="5">
      <t>ネンド</t>
    </rPh>
    <rPh sb="6" eb="8">
      <t>ケイユ</t>
    </rPh>
    <rPh sb="9" eb="11">
      <t>ドボク</t>
    </rPh>
    <rPh sb="11" eb="14">
      <t>ケンキュウショ</t>
    </rPh>
    <rPh sb="14" eb="16">
      <t>コウナイ</t>
    </rPh>
    <rPh sb="16" eb="18">
      <t>ノウニュウ</t>
    </rPh>
    <rPh sb="19" eb="21">
      <t>コウニュウ</t>
    </rPh>
    <rPh sb="22" eb="24">
      <t>タンカ</t>
    </rPh>
    <rPh sb="24" eb="26">
      <t>ケイヤク</t>
    </rPh>
    <phoneticPr fontId="2"/>
  </si>
  <si>
    <t>令和４年度　ガス購入（単価契約）</t>
    <rPh sb="0" eb="2">
      <t>レイワ</t>
    </rPh>
    <rPh sb="3" eb="5">
      <t>ネンド</t>
    </rPh>
    <rPh sb="8" eb="10">
      <t>コウニュウ</t>
    </rPh>
    <rPh sb="11" eb="13">
      <t>タンカ</t>
    </rPh>
    <rPh sb="13" eb="15">
      <t>ケイヤク</t>
    </rPh>
    <phoneticPr fontId="2"/>
  </si>
  <si>
    <t>令和４年度自動比色分析装置を用いた水質分析（単価契約）</t>
    <phoneticPr fontId="2"/>
  </si>
  <si>
    <t>令和４年度　ガソリン等購入（単価契約）</t>
    <rPh sb="0" eb="2">
      <t>レイワ</t>
    </rPh>
    <rPh sb="3" eb="5">
      <t>ネンド</t>
    </rPh>
    <rPh sb="10" eb="11">
      <t>トウ</t>
    </rPh>
    <rPh sb="11" eb="13">
      <t>コウニュウ</t>
    </rPh>
    <rPh sb="14" eb="18">
      <t>タンカケイヤク</t>
    </rPh>
    <phoneticPr fontId="2"/>
  </si>
  <si>
    <t>関彰商事（株）</t>
    <rPh sb="0" eb="2">
      <t>セキショウ</t>
    </rPh>
    <rPh sb="2" eb="4">
      <t>ショウジ</t>
    </rPh>
    <rPh sb="4" eb="7">
      <t>カブ</t>
    </rPh>
    <phoneticPr fontId="2"/>
  </si>
  <si>
    <t>茨城県つくば市東新井１２－２</t>
    <rPh sb="0" eb="3">
      <t>イバラキケン</t>
    </rPh>
    <rPh sb="6" eb="7">
      <t>シ</t>
    </rPh>
    <rPh sb="7" eb="10">
      <t>ヒガシアライ</t>
    </rPh>
    <phoneticPr fontId="2"/>
  </si>
  <si>
    <t>令和４年度　採水、溶出試験および水質分析（単価契約）</t>
    <rPh sb="0" eb="2">
      <t>レイワ</t>
    </rPh>
    <rPh sb="3" eb="5">
      <t>ネンド</t>
    </rPh>
    <rPh sb="6" eb="8">
      <t>サイスイ</t>
    </rPh>
    <rPh sb="9" eb="11">
      <t>ヨウシュツ</t>
    </rPh>
    <rPh sb="11" eb="13">
      <t>シケン</t>
    </rPh>
    <rPh sb="16" eb="18">
      <t>スイシツ</t>
    </rPh>
    <rPh sb="18" eb="20">
      <t>ブンセキ</t>
    </rPh>
    <rPh sb="21" eb="23">
      <t>タンカ</t>
    </rPh>
    <rPh sb="23" eb="25">
      <t>ケイヤク</t>
    </rPh>
    <phoneticPr fontId="3"/>
  </si>
  <si>
    <t>クリノポールクラウドサービス利用（単価契約）</t>
    <rPh sb="14" eb="16">
      <t>リヨウ</t>
    </rPh>
    <rPh sb="17" eb="21">
      <t>タンカケイヤク</t>
    </rPh>
    <phoneticPr fontId="2"/>
  </si>
  <si>
    <t>応用地質（株）</t>
    <rPh sb="0" eb="2">
      <t>オウヨウ</t>
    </rPh>
    <rPh sb="2" eb="4">
      <t>チシツ</t>
    </rPh>
    <rPh sb="4" eb="7">
      <t>カブ</t>
    </rPh>
    <phoneticPr fontId="2"/>
  </si>
  <si>
    <t>茨城県つくば市御幸が丘４３番地</t>
    <rPh sb="0" eb="3">
      <t>イバラキケン</t>
    </rPh>
    <rPh sb="6" eb="7">
      <t>シ</t>
    </rPh>
    <rPh sb="7" eb="9">
      <t>ミユキ</t>
    </rPh>
    <rPh sb="10" eb="11">
      <t>オカ</t>
    </rPh>
    <rPh sb="13" eb="15">
      <t>バンチ</t>
    </rPh>
    <phoneticPr fontId="2"/>
  </si>
  <si>
    <t>環境ＤＮＡ解析（単価契約）</t>
    <rPh sb="0" eb="2">
      <t>カンキョウ</t>
    </rPh>
    <rPh sb="5" eb="7">
      <t>カイセキ</t>
    </rPh>
    <rPh sb="8" eb="12">
      <t>タンカケイヤク</t>
    </rPh>
    <phoneticPr fontId="2"/>
  </si>
  <si>
    <t>（株）リクチコンサルタント</t>
    <rPh sb="0" eb="3">
      <t>カブ</t>
    </rPh>
    <phoneticPr fontId="2"/>
  </si>
  <si>
    <t>山口県山口市古熊２丁目７番６１号</t>
    <rPh sb="0" eb="3">
      <t>ヤマグチケン</t>
    </rPh>
    <rPh sb="3" eb="6">
      <t>ヤマグチシ</t>
    </rPh>
    <rPh sb="6" eb="8">
      <t>フルクマ</t>
    </rPh>
    <rPh sb="9" eb="11">
      <t>チョウメ</t>
    </rPh>
    <rPh sb="12" eb="13">
      <t>バン</t>
    </rPh>
    <rPh sb="15" eb="16">
      <t>ゴウ</t>
    </rPh>
    <phoneticPr fontId="2"/>
  </si>
  <si>
    <t>フェイス・ソリューション・テクノロジーズ（株）</t>
    <rPh sb="20" eb="23">
      <t>カブ</t>
    </rPh>
    <phoneticPr fontId="2"/>
  </si>
  <si>
    <t>舗装曲げ疲労試験装置購入</t>
    <rPh sb="0" eb="2">
      <t>ホソウ</t>
    </rPh>
    <rPh sb="2" eb="3">
      <t>マ</t>
    </rPh>
    <rPh sb="4" eb="6">
      <t>ヒロウ</t>
    </rPh>
    <rPh sb="6" eb="8">
      <t>シケン</t>
    </rPh>
    <rPh sb="8" eb="10">
      <t>ソウチ</t>
    </rPh>
    <rPh sb="10" eb="12">
      <t>コウニュウ</t>
    </rPh>
    <phoneticPr fontId="2"/>
  </si>
  <si>
    <t>（株）ナカジマ技研</t>
    <rPh sb="0" eb="3">
      <t>カブ</t>
    </rPh>
    <rPh sb="7" eb="9">
      <t>ギケン</t>
    </rPh>
    <phoneticPr fontId="2"/>
  </si>
  <si>
    <t>埼玉県鴻巣市大芦１７３１－２</t>
    <rPh sb="0" eb="3">
      <t>サイタマケン</t>
    </rPh>
    <rPh sb="3" eb="6">
      <t>コウノスシ</t>
    </rPh>
    <rPh sb="6" eb="8">
      <t>オオアシ</t>
    </rPh>
    <phoneticPr fontId="2"/>
  </si>
  <si>
    <t>一般競争</t>
    <rPh sb="0" eb="2">
      <t>イッパン</t>
    </rPh>
    <rPh sb="2" eb="4">
      <t>キョウソウ</t>
    </rPh>
    <phoneticPr fontId="2"/>
  </si>
  <si>
    <t>レーザープロファイラ購入</t>
    <rPh sb="10" eb="12">
      <t>コウニュウ</t>
    </rPh>
    <phoneticPr fontId="2"/>
  </si>
  <si>
    <t>（株）キーエンス</t>
    <rPh sb="0" eb="3">
      <t>カブ</t>
    </rPh>
    <phoneticPr fontId="2"/>
  </si>
  <si>
    <t>大阪府大阪市東淀川区東中島１丁目３番１４号</t>
    <phoneticPr fontId="2"/>
  </si>
  <si>
    <t>一般競争</t>
    <rPh sb="0" eb="4">
      <t>イッパンキョウソウ</t>
    </rPh>
    <phoneticPr fontId="2"/>
  </si>
  <si>
    <t>潜行吸引排砂実験用水槽等撤去</t>
    <rPh sb="0" eb="2">
      <t>センコウ</t>
    </rPh>
    <rPh sb="2" eb="4">
      <t>キュウイン</t>
    </rPh>
    <rPh sb="4" eb="5">
      <t>ハイ</t>
    </rPh>
    <rPh sb="5" eb="6">
      <t>スナ</t>
    </rPh>
    <rPh sb="6" eb="9">
      <t>ジッケンヨウ</t>
    </rPh>
    <rPh sb="9" eb="11">
      <t>スイソウ</t>
    </rPh>
    <rPh sb="11" eb="12">
      <t>トウ</t>
    </rPh>
    <rPh sb="12" eb="14">
      <t>テッキョ</t>
    </rPh>
    <phoneticPr fontId="2"/>
  </si>
  <si>
    <t>（株）日の丸商事</t>
    <rPh sb="0" eb="3">
      <t>カブ</t>
    </rPh>
    <rPh sb="3" eb="4">
      <t>ヒ</t>
    </rPh>
    <rPh sb="5" eb="8">
      <t>マルショウジ</t>
    </rPh>
    <phoneticPr fontId="2"/>
  </si>
  <si>
    <t>茨城県つくば市田中２１２６番地の２</t>
    <rPh sb="0" eb="3">
      <t>イバラキケン</t>
    </rPh>
    <rPh sb="6" eb="7">
      <t>シ</t>
    </rPh>
    <rPh sb="7" eb="9">
      <t>タナカ</t>
    </rPh>
    <rPh sb="13" eb="15">
      <t>バンチ</t>
    </rPh>
    <phoneticPr fontId="2"/>
  </si>
  <si>
    <t>土木研究所ＤＸルーム画像処理装置１式購入</t>
    <rPh sb="0" eb="5">
      <t>ドボクケンキュウジョ</t>
    </rPh>
    <rPh sb="10" eb="12">
      <t>ガゾウ</t>
    </rPh>
    <rPh sb="12" eb="14">
      <t>ショリ</t>
    </rPh>
    <rPh sb="14" eb="16">
      <t>ソウチ</t>
    </rPh>
    <rPh sb="17" eb="18">
      <t>シキ</t>
    </rPh>
    <rPh sb="18" eb="20">
      <t>コウニュウ</t>
    </rPh>
    <phoneticPr fontId="2"/>
  </si>
  <si>
    <t>都築電気（株）</t>
    <rPh sb="0" eb="4">
      <t>ツヅキデンキ</t>
    </rPh>
    <rPh sb="4" eb="7">
      <t>カブ</t>
    </rPh>
    <phoneticPr fontId="2"/>
  </si>
  <si>
    <t>東京都港区新橋６丁目１９番１５号</t>
  </si>
  <si>
    <t>一般競争</t>
    <rPh sb="0" eb="4">
      <t>イッパンキョウソウ</t>
    </rPh>
    <phoneticPr fontId="2"/>
  </si>
  <si>
    <t>舗装動的力学評価等試験装置購入</t>
    <rPh sb="0" eb="2">
      <t>ホソウ</t>
    </rPh>
    <rPh sb="2" eb="4">
      <t>ドウテキ</t>
    </rPh>
    <rPh sb="4" eb="6">
      <t>リキガク</t>
    </rPh>
    <rPh sb="6" eb="8">
      <t>ヒョウカ</t>
    </rPh>
    <rPh sb="8" eb="9">
      <t>トウ</t>
    </rPh>
    <rPh sb="9" eb="11">
      <t>シケン</t>
    </rPh>
    <rPh sb="11" eb="13">
      <t>ソウチ</t>
    </rPh>
    <rPh sb="13" eb="15">
      <t>コウニュウ</t>
    </rPh>
    <phoneticPr fontId="2"/>
  </si>
  <si>
    <t>（株）インテスコ</t>
    <rPh sb="0" eb="3">
      <t>カブ</t>
    </rPh>
    <phoneticPr fontId="2"/>
  </si>
  <si>
    <t>一般競争</t>
    <rPh sb="0" eb="4">
      <t>イッパンキョウソウ</t>
    </rPh>
    <phoneticPr fontId="2"/>
  </si>
  <si>
    <t>千葉県松戸市和名ヶ谷９９４</t>
  </si>
  <si>
    <t>恒温恒湿装置購入</t>
    <rPh sb="0" eb="2">
      <t>コウオン</t>
    </rPh>
    <rPh sb="2" eb="4">
      <t>コウシツ</t>
    </rPh>
    <rPh sb="4" eb="6">
      <t>ソウチ</t>
    </rPh>
    <rPh sb="6" eb="8">
      <t>コウニュウ</t>
    </rPh>
    <phoneticPr fontId="2"/>
  </si>
  <si>
    <t>ヤマト科学（株）筑波営業所</t>
    <rPh sb="3" eb="5">
      <t>カガク</t>
    </rPh>
    <rPh sb="5" eb="8">
      <t>カブ</t>
    </rPh>
    <rPh sb="8" eb="10">
      <t>ツクバ</t>
    </rPh>
    <rPh sb="10" eb="13">
      <t>エイギョウショ</t>
    </rPh>
    <phoneticPr fontId="2"/>
  </si>
  <si>
    <t>茨城県つくば市東２－１０－４</t>
  </si>
  <si>
    <t>プレキャスト床版載荷試験</t>
    <rPh sb="6" eb="8">
      <t>ショウバン</t>
    </rPh>
    <rPh sb="8" eb="10">
      <t>サイカ</t>
    </rPh>
    <rPh sb="10" eb="12">
      <t>シケン</t>
    </rPh>
    <phoneticPr fontId="2"/>
  </si>
  <si>
    <t>（株）フジケンエンジニアリング</t>
    <rPh sb="0" eb="3">
      <t>カブ</t>
    </rPh>
    <phoneticPr fontId="2"/>
  </si>
  <si>
    <t>一般競争</t>
    <rPh sb="0" eb="4">
      <t>イッパンキョウソウ</t>
    </rPh>
    <phoneticPr fontId="2"/>
  </si>
  <si>
    <t>高重合型地中レーダ探査装置購入</t>
    <rPh sb="0" eb="1">
      <t>コウ</t>
    </rPh>
    <rPh sb="1" eb="3">
      <t>ジュウゴウ</t>
    </rPh>
    <rPh sb="3" eb="4">
      <t>ガタ</t>
    </rPh>
    <rPh sb="4" eb="6">
      <t>チチュウ</t>
    </rPh>
    <rPh sb="9" eb="11">
      <t>タンサ</t>
    </rPh>
    <rPh sb="11" eb="13">
      <t>ソウチ</t>
    </rPh>
    <rPh sb="13" eb="15">
      <t>コウニュウ</t>
    </rPh>
    <phoneticPr fontId="2"/>
  </si>
  <si>
    <t>日京テクノス（株）</t>
    <rPh sb="0" eb="2">
      <t>ニッキョウ</t>
    </rPh>
    <rPh sb="6" eb="9">
      <t>カブ</t>
    </rPh>
    <phoneticPr fontId="2"/>
  </si>
  <si>
    <t>東京都渋谷区代々木２－２３－１</t>
  </si>
  <si>
    <t>（株）ジオファイブ</t>
    <rPh sb="0" eb="3">
      <t>カブ</t>
    </rPh>
    <phoneticPr fontId="2"/>
  </si>
  <si>
    <t>埼玉県さいたま市北区宮原町１－４５３－２</t>
  </si>
  <si>
    <t>粒度分布計測装置購入</t>
    <rPh sb="0" eb="2">
      <t>リュウド</t>
    </rPh>
    <rPh sb="2" eb="4">
      <t>ブンプ</t>
    </rPh>
    <rPh sb="4" eb="6">
      <t>ケイソク</t>
    </rPh>
    <rPh sb="6" eb="8">
      <t>ソウチ</t>
    </rPh>
    <rPh sb="8" eb="10">
      <t>コウニュウ</t>
    </rPh>
    <phoneticPr fontId="2"/>
  </si>
  <si>
    <t>東京都文京区本郷２丁目１７番８号</t>
  </si>
  <si>
    <t>R4国土技術政策総合研究所（旭）・土木研究所（つくば）構内緑地管理業務</t>
    <rPh sb="2" eb="13">
      <t>コクドギジュツセイサクソウゴウケンキュウジョ</t>
    </rPh>
    <rPh sb="14" eb="15">
      <t>アサヒ</t>
    </rPh>
    <rPh sb="17" eb="22">
      <t>ドボクケンキュウジョ</t>
    </rPh>
    <rPh sb="27" eb="29">
      <t>コウナイ</t>
    </rPh>
    <rPh sb="29" eb="31">
      <t>リョクチ</t>
    </rPh>
    <rPh sb="31" eb="33">
      <t>カンリ</t>
    </rPh>
    <rPh sb="33" eb="35">
      <t>ギョウム</t>
    </rPh>
    <phoneticPr fontId="2"/>
  </si>
  <si>
    <t>佐藤造園土木（株）</t>
    <rPh sb="0" eb="2">
      <t>サトウ</t>
    </rPh>
    <rPh sb="2" eb="4">
      <t>ゾウエン</t>
    </rPh>
    <rPh sb="4" eb="6">
      <t>ドボク</t>
    </rPh>
    <rPh sb="6" eb="9">
      <t>カブ</t>
    </rPh>
    <phoneticPr fontId="2"/>
  </si>
  <si>
    <t>茨城県石岡市小倉４１番地１</t>
  </si>
  <si>
    <t>PIV・PTV計測システム購入</t>
    <rPh sb="7" eb="9">
      <t>ケイソク</t>
    </rPh>
    <rPh sb="13" eb="15">
      <t>コウニュウ</t>
    </rPh>
    <phoneticPr fontId="2"/>
  </si>
  <si>
    <t>（株）ナックイメージテクノロジー</t>
    <rPh sb="0" eb="3">
      <t>カブ</t>
    </rPh>
    <phoneticPr fontId="2"/>
  </si>
  <si>
    <t>一般競争</t>
    <rPh sb="0" eb="4">
      <t>イッパンキョウソウ</t>
    </rPh>
    <phoneticPr fontId="2"/>
  </si>
  <si>
    <t>東京都港区北青山２丁目１１番地３号</t>
  </si>
  <si>
    <t>微量ＤＮＡ分析装置購入</t>
    <rPh sb="0" eb="2">
      <t>ビリョウ</t>
    </rPh>
    <rPh sb="5" eb="7">
      <t>ブンセキ</t>
    </rPh>
    <rPh sb="7" eb="9">
      <t>ソウチ</t>
    </rPh>
    <rPh sb="9" eb="11">
      <t>コウニュウ</t>
    </rPh>
    <phoneticPr fontId="2"/>
  </si>
  <si>
    <t>出力機器等最適配置調査及び出力サービス提供等業務</t>
    <rPh sb="0" eb="2">
      <t>シュツリョク</t>
    </rPh>
    <rPh sb="2" eb="4">
      <t>キキ</t>
    </rPh>
    <rPh sb="4" eb="5">
      <t>トウ</t>
    </rPh>
    <rPh sb="5" eb="11">
      <t>サイテキハイチチョウサ</t>
    </rPh>
    <rPh sb="11" eb="12">
      <t>オヨ</t>
    </rPh>
    <rPh sb="13" eb="15">
      <t>シュツリョク</t>
    </rPh>
    <rPh sb="19" eb="24">
      <t>テイキョウトウギョウム</t>
    </rPh>
    <phoneticPr fontId="2"/>
  </si>
  <si>
    <t>富士フイルムビジネスイノベーションジャパン（株）</t>
    <rPh sb="0" eb="2">
      <t>フジ</t>
    </rPh>
    <rPh sb="21" eb="24">
      <t>カブ</t>
    </rPh>
    <phoneticPr fontId="2"/>
  </si>
  <si>
    <t>茨城支社</t>
    <rPh sb="0" eb="2">
      <t>イバラキ</t>
    </rPh>
    <rPh sb="2" eb="4">
      <t>シシャ</t>
    </rPh>
    <phoneticPr fontId="2"/>
  </si>
  <si>
    <t>茨城県水戸市城南２丁目１番２０号</t>
  </si>
  <si>
    <t>令和４年度土木研究所（つくば）空調設備保守点検</t>
    <rPh sb="0" eb="2">
      <t>レイワ</t>
    </rPh>
    <rPh sb="3" eb="5">
      <t>ネンド</t>
    </rPh>
    <rPh sb="5" eb="10">
      <t>ドボクケンキュウジョ</t>
    </rPh>
    <rPh sb="15" eb="17">
      <t>クウチョウ</t>
    </rPh>
    <rPh sb="17" eb="19">
      <t>セツビ</t>
    </rPh>
    <rPh sb="19" eb="21">
      <t>ホシュ</t>
    </rPh>
    <rPh sb="21" eb="23">
      <t>テンケン</t>
    </rPh>
    <phoneticPr fontId="2"/>
  </si>
  <si>
    <t>（株）アビック</t>
    <rPh sb="0" eb="3">
      <t>カブ</t>
    </rPh>
    <phoneticPr fontId="2"/>
  </si>
  <si>
    <t>茨城県水戸市袴塚２丁目４番４６号</t>
  </si>
  <si>
    <t>現地調査車（水工）交換購入</t>
    <rPh sb="0" eb="2">
      <t>ゲンチ</t>
    </rPh>
    <rPh sb="2" eb="5">
      <t>チョウサシャ</t>
    </rPh>
    <rPh sb="6" eb="8">
      <t>スイコウ</t>
    </rPh>
    <rPh sb="9" eb="11">
      <t>コウカン</t>
    </rPh>
    <rPh sb="11" eb="13">
      <t>コウニュウ</t>
    </rPh>
    <phoneticPr fontId="2"/>
  </si>
  <si>
    <t>茨城トヨタ自動車（株）</t>
    <rPh sb="0" eb="2">
      <t>イバラキ</t>
    </rPh>
    <rPh sb="5" eb="8">
      <t>ジドウシャ</t>
    </rPh>
    <rPh sb="8" eb="11">
      <t>カブ</t>
    </rPh>
    <phoneticPr fontId="2"/>
  </si>
  <si>
    <t>茨城県水戸市泉町２丁目３番２４号</t>
  </si>
  <si>
    <t>一般競争</t>
    <rPh sb="0" eb="4">
      <t>イッパンキョウソウ</t>
    </rPh>
    <phoneticPr fontId="2"/>
  </si>
  <si>
    <t>土木研究所１００周年記念誌版下作成・印刷</t>
    <rPh sb="0" eb="5">
      <t>ドボクケンキュウジョ</t>
    </rPh>
    <rPh sb="8" eb="10">
      <t>シュウネン</t>
    </rPh>
    <rPh sb="10" eb="12">
      <t>キネン</t>
    </rPh>
    <rPh sb="12" eb="13">
      <t>シ</t>
    </rPh>
    <rPh sb="13" eb="15">
      <t>ハンシタ</t>
    </rPh>
    <rPh sb="15" eb="17">
      <t>サクセイ</t>
    </rPh>
    <rPh sb="18" eb="20">
      <t>インサツ</t>
    </rPh>
    <phoneticPr fontId="2"/>
  </si>
  <si>
    <t>（株）ダイサン</t>
    <rPh sb="0" eb="3">
      <t>カブ</t>
    </rPh>
    <phoneticPr fontId="2"/>
  </si>
  <si>
    <t>栃木県さくら市押上７５５－１</t>
  </si>
  <si>
    <t>令和４年度桜島火山灰を用いた室内浸透流出実験</t>
    <rPh sb="0" eb="2">
      <t>レイワ</t>
    </rPh>
    <rPh sb="3" eb="5">
      <t>ネンド</t>
    </rPh>
    <rPh sb="5" eb="7">
      <t>サクラジマ</t>
    </rPh>
    <rPh sb="7" eb="10">
      <t>カザンバイ</t>
    </rPh>
    <rPh sb="11" eb="12">
      <t>モチ</t>
    </rPh>
    <rPh sb="14" eb="16">
      <t>シツナイ</t>
    </rPh>
    <rPh sb="16" eb="18">
      <t>シントウ</t>
    </rPh>
    <rPh sb="18" eb="20">
      <t>リュウシュツ</t>
    </rPh>
    <rPh sb="20" eb="22">
      <t>ジッケン</t>
    </rPh>
    <phoneticPr fontId="2"/>
  </si>
  <si>
    <t>（株）東洋計測リサーチ</t>
    <rPh sb="0" eb="3">
      <t>カブ</t>
    </rPh>
    <rPh sb="3" eb="7">
      <t>トウヨウケイソク</t>
    </rPh>
    <phoneticPr fontId="2"/>
  </si>
  <si>
    <t>茨城県つくば市東光台１丁目６－６</t>
  </si>
  <si>
    <t>Ｒ４舗装たわみ測定装置検定補助作業（単価契約）</t>
    <rPh sb="2" eb="4">
      <t>ホソウ</t>
    </rPh>
    <rPh sb="7" eb="9">
      <t>ソクテイ</t>
    </rPh>
    <rPh sb="9" eb="11">
      <t>ソウチ</t>
    </rPh>
    <rPh sb="11" eb="13">
      <t>ケンテイ</t>
    </rPh>
    <rPh sb="13" eb="15">
      <t>ホジョ</t>
    </rPh>
    <rPh sb="15" eb="17">
      <t>サギョウ</t>
    </rPh>
    <rPh sb="18" eb="22">
      <t>タンカケイヤク</t>
    </rPh>
    <phoneticPr fontId="2"/>
  </si>
  <si>
    <t>モニタリングシステムファイルフォーマット変換作業</t>
    <rPh sb="20" eb="22">
      <t>ヘンカン</t>
    </rPh>
    <rPh sb="22" eb="24">
      <t>サギョウ</t>
    </rPh>
    <phoneticPr fontId="2"/>
  </si>
  <si>
    <t>（株）イー・アイ・ソル</t>
    <rPh sb="0" eb="3">
      <t>カブ</t>
    </rPh>
    <phoneticPr fontId="2"/>
  </si>
  <si>
    <t>一般競争</t>
    <rPh sb="0" eb="4">
      <t>イッパンキョウソウ</t>
    </rPh>
    <phoneticPr fontId="2"/>
  </si>
  <si>
    <t>東京都港区海岸三丁目９番１５号</t>
  </si>
  <si>
    <t>コンクリートはり供試体の曲げ試験</t>
    <rPh sb="8" eb="11">
      <t>キョウシタイ</t>
    </rPh>
    <rPh sb="12" eb="13">
      <t>マ</t>
    </rPh>
    <rPh sb="14" eb="16">
      <t>シケン</t>
    </rPh>
    <phoneticPr fontId="2"/>
  </si>
  <si>
    <t>ｉエンジニアリング（株）</t>
    <rPh sb="9" eb="12">
      <t>カブ</t>
    </rPh>
    <phoneticPr fontId="2"/>
  </si>
  <si>
    <t>千葉県野田市七光台３４１－１３</t>
  </si>
  <si>
    <t>博士・修士学生用ﾉｰﾄﾊﾟｿｺﾝ（英語版）借上（単価契約）</t>
    <rPh sb="0" eb="2">
      <t>ハカセ</t>
    </rPh>
    <rPh sb="3" eb="5">
      <t>シュウシ</t>
    </rPh>
    <rPh sb="5" eb="8">
      <t>ガクセイヨウ</t>
    </rPh>
    <rPh sb="17" eb="20">
      <t>エイゴバン</t>
    </rPh>
    <rPh sb="21" eb="22">
      <t>カ</t>
    </rPh>
    <rPh sb="22" eb="23">
      <t>ア</t>
    </rPh>
    <rPh sb="24" eb="28">
      <t>タンカケイヤク</t>
    </rPh>
    <phoneticPr fontId="2"/>
  </si>
  <si>
    <t>オリックス・レンテック（株）</t>
    <rPh sb="11" eb="14">
      <t>カブ</t>
    </rPh>
    <phoneticPr fontId="2"/>
  </si>
  <si>
    <t>東京都品川区北品川５－５－１５</t>
    <rPh sb="0" eb="3">
      <t>トウキョウト</t>
    </rPh>
    <rPh sb="3" eb="6">
      <t>シナガワク</t>
    </rPh>
    <rPh sb="6" eb="9">
      <t>キタシナガワ</t>
    </rPh>
    <phoneticPr fontId="2"/>
  </si>
  <si>
    <t>現場一面せん断試験機購入</t>
    <rPh sb="0" eb="2">
      <t>ゲンバ</t>
    </rPh>
    <rPh sb="2" eb="4">
      <t>イチメン</t>
    </rPh>
    <rPh sb="6" eb="7">
      <t>ダン</t>
    </rPh>
    <rPh sb="7" eb="10">
      <t>シケンキ</t>
    </rPh>
    <rPh sb="10" eb="12">
      <t>コウニュウ</t>
    </rPh>
    <phoneticPr fontId="2"/>
  </si>
  <si>
    <t>（株）マルイ　東京営業所</t>
    <rPh sb="0" eb="3">
      <t>カブ</t>
    </rPh>
    <rPh sb="7" eb="9">
      <t>トウキョウ</t>
    </rPh>
    <rPh sb="9" eb="12">
      <t>エイギョウショ</t>
    </rPh>
    <phoneticPr fontId="2"/>
  </si>
  <si>
    <t>東京都墨田区業平３丁目８番４号２０２</t>
    <rPh sb="0" eb="3">
      <t>トウキョウト</t>
    </rPh>
    <rPh sb="3" eb="6">
      <t>スミダク</t>
    </rPh>
    <rPh sb="6" eb="7">
      <t>ギョウ</t>
    </rPh>
    <rPh sb="7" eb="8">
      <t>タイ</t>
    </rPh>
    <rPh sb="9" eb="11">
      <t>チョウメ</t>
    </rPh>
    <rPh sb="12" eb="13">
      <t>バン</t>
    </rPh>
    <rPh sb="14" eb="15">
      <t>ゴウ</t>
    </rPh>
    <phoneticPr fontId="2"/>
  </si>
  <si>
    <t>令和４年度道路擁壁動的遠心模型実験</t>
    <rPh sb="0" eb="2">
      <t>レイワ</t>
    </rPh>
    <rPh sb="3" eb="5">
      <t>ネンド</t>
    </rPh>
    <rPh sb="5" eb="7">
      <t>ドウロ</t>
    </rPh>
    <rPh sb="7" eb="9">
      <t>ヨウヘキ</t>
    </rPh>
    <rPh sb="9" eb="11">
      <t>ドウテキ</t>
    </rPh>
    <rPh sb="11" eb="13">
      <t>エンシン</t>
    </rPh>
    <rPh sb="13" eb="15">
      <t>モケイ</t>
    </rPh>
    <rPh sb="15" eb="17">
      <t>ジッケン</t>
    </rPh>
    <phoneticPr fontId="2"/>
  </si>
  <si>
    <t>茨城県つくば市梅園２－１－１２</t>
  </si>
  <si>
    <t>一般競争</t>
    <rPh sb="0" eb="4">
      <t>イッパンキョウソウ</t>
    </rPh>
    <phoneticPr fontId="2"/>
  </si>
  <si>
    <t>（株）東京ソイルリサーチ　茨城営業所</t>
    <rPh sb="0" eb="3">
      <t>カブ</t>
    </rPh>
    <rPh sb="3" eb="5">
      <t>トウキョウ</t>
    </rPh>
    <rPh sb="13" eb="15">
      <t>イバラギ</t>
    </rPh>
    <rPh sb="15" eb="18">
      <t>エイギョウショ</t>
    </rPh>
    <phoneticPr fontId="2"/>
  </si>
  <si>
    <t>試験橋梁の架台等整備</t>
    <rPh sb="0" eb="2">
      <t>シケン</t>
    </rPh>
    <rPh sb="2" eb="4">
      <t>キョウリョウ</t>
    </rPh>
    <rPh sb="5" eb="7">
      <t>カダイ</t>
    </rPh>
    <rPh sb="7" eb="8">
      <t>トウ</t>
    </rPh>
    <rPh sb="8" eb="10">
      <t>セイビ</t>
    </rPh>
    <phoneticPr fontId="2"/>
  </si>
  <si>
    <t>（株）テッコン</t>
  </si>
  <si>
    <t>千葉県松戸市久保平賀３９０番地</t>
  </si>
  <si>
    <t>給排水等基盤整備業務</t>
    <rPh sb="0" eb="3">
      <t>キュウハイスイ</t>
    </rPh>
    <rPh sb="3" eb="4">
      <t>トウ</t>
    </rPh>
    <rPh sb="4" eb="6">
      <t>キバン</t>
    </rPh>
    <rPh sb="6" eb="8">
      <t>セイビ</t>
    </rPh>
    <rPh sb="8" eb="10">
      <t>ギョウム</t>
    </rPh>
    <phoneticPr fontId="2"/>
  </si>
  <si>
    <t>長谷川産業（株）</t>
    <rPh sb="0" eb="3">
      <t>ハセガワ</t>
    </rPh>
    <rPh sb="3" eb="5">
      <t>サンギョウ</t>
    </rPh>
    <rPh sb="5" eb="8">
      <t>カブ</t>
    </rPh>
    <phoneticPr fontId="2"/>
  </si>
  <si>
    <t>茨城県つくば市上郷１３６８－２</t>
  </si>
  <si>
    <t>実験水路修繕</t>
    <rPh sb="0" eb="2">
      <t>ジッケン</t>
    </rPh>
    <rPh sb="2" eb="4">
      <t>スイロ</t>
    </rPh>
    <rPh sb="4" eb="6">
      <t>シュウゼン</t>
    </rPh>
    <phoneticPr fontId="2"/>
  </si>
  <si>
    <t>試験橋梁における鉛直載荷試験</t>
    <rPh sb="0" eb="2">
      <t>シケン</t>
    </rPh>
    <rPh sb="2" eb="4">
      <t>キョウリョウ</t>
    </rPh>
    <rPh sb="8" eb="10">
      <t>エンチョク</t>
    </rPh>
    <rPh sb="10" eb="12">
      <t>サイカ</t>
    </rPh>
    <rPh sb="12" eb="14">
      <t>シケン</t>
    </rPh>
    <phoneticPr fontId="2"/>
  </si>
  <si>
    <t>OPERAシミュレータのスケーラビリティ向上に関する概念実証</t>
    <rPh sb="20" eb="22">
      <t>コウジョウ</t>
    </rPh>
    <rPh sb="23" eb="24">
      <t>カン</t>
    </rPh>
    <rPh sb="26" eb="28">
      <t>ガイネン</t>
    </rPh>
    <rPh sb="28" eb="30">
      <t>ジッショウ</t>
    </rPh>
    <phoneticPr fontId="2"/>
  </si>
  <si>
    <t>（株）MIDアカデミックプロモーションズ</t>
    <rPh sb="0" eb="3">
      <t>カブ</t>
    </rPh>
    <phoneticPr fontId="2"/>
  </si>
  <si>
    <t>千葉県千葉市稲毛区園生町1223-1-A112</t>
  </si>
  <si>
    <t>橋面舗装の防水工法に関する性能評価</t>
    <rPh sb="0" eb="2">
      <t>キョウメン</t>
    </rPh>
    <rPh sb="2" eb="4">
      <t>ホソウ</t>
    </rPh>
    <rPh sb="5" eb="7">
      <t>ボウスイ</t>
    </rPh>
    <rPh sb="7" eb="9">
      <t>コウホウ</t>
    </rPh>
    <rPh sb="10" eb="11">
      <t>カン</t>
    </rPh>
    <rPh sb="13" eb="17">
      <t>セイノウヒョウカ</t>
    </rPh>
    <phoneticPr fontId="2"/>
  </si>
  <si>
    <t>ニチレキ（株）</t>
    <rPh sb="4" eb="7">
      <t>カブ</t>
    </rPh>
    <phoneticPr fontId="2"/>
  </si>
  <si>
    <t>東京都千代田区九段北４－３－２９</t>
  </si>
  <si>
    <t>三次元弾塑性解析ソフトウェア・ライセンス購入</t>
    <rPh sb="0" eb="3">
      <t>サンジゲン</t>
    </rPh>
    <rPh sb="3" eb="4">
      <t>ダン</t>
    </rPh>
    <rPh sb="4" eb="6">
      <t>ソセイ</t>
    </rPh>
    <rPh sb="6" eb="8">
      <t>カイセキ</t>
    </rPh>
    <rPh sb="20" eb="22">
      <t>コウニュウ</t>
    </rPh>
    <phoneticPr fontId="2"/>
  </si>
  <si>
    <t>リコージャパン（株）茨城支社</t>
    <rPh sb="7" eb="10">
      <t>カブ</t>
    </rPh>
    <rPh sb="10" eb="12">
      <t>イバラキ</t>
    </rPh>
    <rPh sb="12" eb="14">
      <t>シシャ</t>
    </rPh>
    <phoneticPr fontId="2"/>
  </si>
  <si>
    <t>茨城県つくば市春日２－２６－３</t>
  </si>
  <si>
    <t>微動探査用計測装置購入</t>
    <rPh sb="0" eb="2">
      <t>ビドウ</t>
    </rPh>
    <rPh sb="2" eb="4">
      <t>タンサ</t>
    </rPh>
    <rPh sb="4" eb="5">
      <t>ヨウ</t>
    </rPh>
    <rPh sb="5" eb="7">
      <t>ケイソク</t>
    </rPh>
    <rPh sb="7" eb="9">
      <t>ソウチ</t>
    </rPh>
    <rPh sb="9" eb="11">
      <t>コウニュウ</t>
    </rPh>
    <phoneticPr fontId="2"/>
  </si>
  <si>
    <t>誘導結合プラズマ質量分析装置購入</t>
    <rPh sb="0" eb="2">
      <t>ユウドウ</t>
    </rPh>
    <rPh sb="2" eb="4">
      <t>ケツゴウ</t>
    </rPh>
    <rPh sb="8" eb="10">
      <t>シツリョウ</t>
    </rPh>
    <rPh sb="10" eb="16">
      <t>ブンセキソウチコウニュウ</t>
    </rPh>
    <phoneticPr fontId="2"/>
  </si>
  <si>
    <t>太陽計測（株）</t>
    <rPh sb="0" eb="2">
      <t>タイヨウ</t>
    </rPh>
    <rPh sb="2" eb="4">
      <t>ケイソク</t>
    </rPh>
    <rPh sb="4" eb="7">
      <t>カブ</t>
    </rPh>
    <phoneticPr fontId="2"/>
  </si>
  <si>
    <t>東京都大田区山王１－２－６</t>
  </si>
  <si>
    <t>令和４年度基盤漏水に係る小型模型実験</t>
    <rPh sb="0" eb="2">
      <t>レイワ</t>
    </rPh>
    <rPh sb="3" eb="5">
      <t>ネンド</t>
    </rPh>
    <rPh sb="5" eb="7">
      <t>キバン</t>
    </rPh>
    <rPh sb="7" eb="9">
      <t>ロウスイ</t>
    </rPh>
    <rPh sb="10" eb="11">
      <t>カカ</t>
    </rPh>
    <rPh sb="12" eb="14">
      <t>コガタ</t>
    </rPh>
    <rPh sb="14" eb="16">
      <t>モケイ</t>
    </rPh>
    <rPh sb="16" eb="18">
      <t>ジッケン</t>
    </rPh>
    <phoneticPr fontId="2"/>
  </si>
  <si>
    <t>（株）東洋計測リサーチ</t>
    <rPh sb="0" eb="3">
      <t>カブ</t>
    </rPh>
    <phoneticPr fontId="2"/>
  </si>
  <si>
    <t>連続繊維シート施工および浸漬試験補助作業</t>
    <rPh sb="0" eb="2">
      <t>レンゾク</t>
    </rPh>
    <rPh sb="2" eb="4">
      <t>センイ</t>
    </rPh>
    <rPh sb="7" eb="9">
      <t>セコウ</t>
    </rPh>
    <rPh sb="12" eb="14">
      <t>シンセキ</t>
    </rPh>
    <rPh sb="14" eb="16">
      <t>シケン</t>
    </rPh>
    <rPh sb="16" eb="18">
      <t>ホジョ</t>
    </rPh>
    <rPh sb="18" eb="20">
      <t>サギョウ</t>
    </rPh>
    <phoneticPr fontId="2"/>
  </si>
  <si>
    <t>令和４年度汎用構造解析ソフトウェアライセンス購入</t>
    <rPh sb="0" eb="2">
      <t>レイワ</t>
    </rPh>
    <rPh sb="3" eb="5">
      <t>ネンド</t>
    </rPh>
    <rPh sb="5" eb="7">
      <t>ハンヨウ</t>
    </rPh>
    <rPh sb="7" eb="9">
      <t>コウゾウ</t>
    </rPh>
    <rPh sb="9" eb="11">
      <t>カイセキ</t>
    </rPh>
    <rPh sb="22" eb="24">
      <t>コウニュウ</t>
    </rPh>
    <phoneticPr fontId="2"/>
  </si>
  <si>
    <t>プログレス・テクノロジーズ（株）</t>
    <rPh sb="13" eb="16">
      <t>カブ</t>
    </rPh>
    <phoneticPr fontId="2"/>
  </si>
  <si>
    <t>東京都江東区青海1-1-20</t>
  </si>
  <si>
    <t>可搬式一面せん断試験機購入</t>
    <rPh sb="0" eb="3">
      <t>カハンシキ</t>
    </rPh>
    <rPh sb="3" eb="5">
      <t>イチメン</t>
    </rPh>
    <rPh sb="7" eb="8">
      <t>ダン</t>
    </rPh>
    <rPh sb="8" eb="11">
      <t>シケンキ</t>
    </rPh>
    <rPh sb="11" eb="13">
      <t>コウニュウ</t>
    </rPh>
    <phoneticPr fontId="2"/>
  </si>
  <si>
    <t>（株）マルイ　東京営業所</t>
    <rPh sb="0" eb="3">
      <t>カブ</t>
    </rPh>
    <rPh sb="7" eb="12">
      <t>トウキョウエイギョウショ</t>
    </rPh>
    <phoneticPr fontId="2"/>
  </si>
  <si>
    <t>東京都墨田区業平３丁目８番地４号202</t>
  </si>
  <si>
    <t>３次元流体解析ソフトウェアライセンス１式購入</t>
    <phoneticPr fontId="2"/>
  </si>
  <si>
    <t>携帯型蛍光X線分析装置購入</t>
    <phoneticPr fontId="2"/>
  </si>
  <si>
    <t>ファイルサーバ用ラック型HDD購入</t>
    <phoneticPr fontId="2"/>
  </si>
  <si>
    <t>クリーンベンチ等購入</t>
    <phoneticPr fontId="2"/>
  </si>
  <si>
    <t>洗掘監視装置購入</t>
    <phoneticPr fontId="2"/>
  </si>
  <si>
    <t>拡張ストレージ装置購入</t>
    <phoneticPr fontId="2"/>
  </si>
  <si>
    <t>舗装曲げ疲労試験用供試体成形機等購入</t>
    <phoneticPr fontId="2"/>
  </si>
  <si>
    <t>Femap購入</t>
    <phoneticPr fontId="2"/>
  </si>
  <si>
    <t>橋梁点検用ドローン購入</t>
    <phoneticPr fontId="2"/>
  </si>
  <si>
    <t>ウイルス対策ソフトウェアライセンス等購入</t>
    <phoneticPr fontId="2"/>
  </si>
  <si>
    <t>濁度等計測装置購入</t>
    <phoneticPr fontId="2"/>
  </si>
  <si>
    <t>テレワークシステム用ライセンス３３０購入</t>
    <phoneticPr fontId="2"/>
  </si>
  <si>
    <t>無人航空機購入</t>
    <phoneticPr fontId="2"/>
  </si>
  <si>
    <t>コンクリートの凍結融解等試験</t>
    <phoneticPr fontId="2"/>
  </si>
  <si>
    <t>塩害暴露コンクリートの塩化物イオン濃度測定と腐食評価試験</t>
    <phoneticPr fontId="2"/>
  </si>
  <si>
    <t>ＡＤ０１サーバ設定等作業</t>
    <phoneticPr fontId="2"/>
  </si>
  <si>
    <t>水門等データ表示システムの構築</t>
    <phoneticPr fontId="2"/>
  </si>
  <si>
    <t>セメント系材料を用いた３Ｄプリンターによる模型製作及び強度試験</t>
    <phoneticPr fontId="2"/>
  </si>
  <si>
    <t>移動式たわみ測定装置の測定・データ処理システム製作</t>
    <phoneticPr fontId="2"/>
  </si>
  <si>
    <t>自動滴定装置購入</t>
    <phoneticPr fontId="2"/>
  </si>
  <si>
    <t>コンクリート橋の塩分計測</t>
    <phoneticPr fontId="2"/>
  </si>
  <si>
    <t>ＦＲＰシートにより補強された鋼桁試験体の載荷試験</t>
    <phoneticPr fontId="2"/>
  </si>
  <si>
    <t>３０ＭＮ大型構造部材万能試験機螺旋階段等塗装作業</t>
    <phoneticPr fontId="2"/>
  </si>
  <si>
    <t>構造力学実験施設給水配管更新</t>
    <phoneticPr fontId="2"/>
  </si>
  <si>
    <t>オフィス構築に関するプロジェクトマネジメント等業務</t>
    <phoneticPr fontId="2"/>
  </si>
  <si>
    <t>仮想化サーバ脆弱性対策作業</t>
    <phoneticPr fontId="2"/>
  </si>
  <si>
    <t>表面含浸材を塗布したコンクリートの各種試験</t>
    <phoneticPr fontId="2"/>
  </si>
  <si>
    <t>プレキャストコンクリート部材載荷試験</t>
    <phoneticPr fontId="2"/>
  </si>
  <si>
    <t>沿岸部下部構造の塩分量等調査</t>
    <phoneticPr fontId="2"/>
  </si>
  <si>
    <t>衛星画像データ提供</t>
    <phoneticPr fontId="2"/>
  </si>
  <si>
    <t>複数の生物群を対象とした環境DNA解析（単価契約）</t>
    <phoneticPr fontId="2"/>
  </si>
  <si>
    <t>令和４年度　一括調達　パーソナルコンピュータ借上・保守（単価契約）</t>
    <phoneticPr fontId="2"/>
  </si>
  <si>
    <t>ドローン搭載型グリーンレーザー動産保険</t>
    <phoneticPr fontId="2"/>
  </si>
  <si>
    <t>環境DNA解析（単価契約）</t>
    <phoneticPr fontId="2"/>
  </si>
  <si>
    <t>（株）ポセイドンCAE</t>
    <phoneticPr fontId="2"/>
  </si>
  <si>
    <t>（株）リガク  東京支店</t>
    <phoneticPr fontId="2"/>
  </si>
  <si>
    <t>リコージャパン（株）</t>
    <phoneticPr fontId="2"/>
  </si>
  <si>
    <t>日京テクノス（株）</t>
    <phoneticPr fontId="2"/>
  </si>
  <si>
    <t>Nortekジャパン合同会社</t>
    <phoneticPr fontId="2"/>
  </si>
  <si>
    <t>(株)ニューテック</t>
    <phoneticPr fontId="2"/>
  </si>
  <si>
    <t>（株）ナカジマ技販</t>
    <phoneticPr fontId="2"/>
  </si>
  <si>
    <t>（株）エヌ・エス・ティ</t>
    <phoneticPr fontId="2"/>
  </si>
  <si>
    <t>櫻護謨（株）</t>
    <phoneticPr fontId="2"/>
  </si>
  <si>
    <t>（株）関東理化</t>
    <phoneticPr fontId="2"/>
  </si>
  <si>
    <t>（有）タイプエス</t>
    <phoneticPr fontId="2"/>
  </si>
  <si>
    <t>ｉエンジニアリング（株）</t>
    <phoneticPr fontId="2"/>
  </si>
  <si>
    <t>日本ミクニヤ（株）</t>
    <phoneticPr fontId="2"/>
  </si>
  <si>
    <t>大成建設（株）</t>
    <phoneticPr fontId="2"/>
  </si>
  <si>
    <t>協立電機（株）</t>
    <phoneticPr fontId="2"/>
  </si>
  <si>
    <t>（株）フルヤ建商</t>
    <phoneticPr fontId="2"/>
  </si>
  <si>
    <t>（株）テッコン</t>
    <phoneticPr fontId="2"/>
  </si>
  <si>
    <t>三機工業（株）</t>
    <phoneticPr fontId="2"/>
  </si>
  <si>
    <t>（株）生物技研</t>
    <phoneticPr fontId="2"/>
  </si>
  <si>
    <t>オリックス・レンテック（株）</t>
    <phoneticPr fontId="2"/>
  </si>
  <si>
    <t xml:space="preserve">（株）宇田川コーポレーション </t>
    <phoneticPr fontId="2"/>
  </si>
  <si>
    <t>埼玉県桶川市末広２丁目５番１４号</t>
    <phoneticPr fontId="2"/>
  </si>
  <si>
    <t>東京都渋谷区千駄ヶ谷５丁目３２番１０号</t>
    <phoneticPr fontId="2"/>
  </si>
  <si>
    <t xml:space="preserve">	東京都大田区中馬込１丁目３番６号</t>
    <phoneticPr fontId="2"/>
  </si>
  <si>
    <t>東京都文京区本郷２丁目１７番８号</t>
    <phoneticPr fontId="2"/>
  </si>
  <si>
    <t xml:space="preserve">東京都港区芝２丁目５番１０号サニーポート芝１００１号室 </t>
    <phoneticPr fontId="2"/>
  </si>
  <si>
    <t>東京都港区浜松町２丁目７番１９号</t>
    <phoneticPr fontId="2"/>
  </si>
  <si>
    <t>埼玉県鴻巣市大芦１７３１番地２</t>
    <phoneticPr fontId="2"/>
  </si>
  <si>
    <t xml:space="preserve">	6030001062188</t>
    <phoneticPr fontId="2"/>
  </si>
  <si>
    <t xml:space="preserve">	東京都文京区小石川４丁目２０番３ </t>
    <phoneticPr fontId="2"/>
  </si>
  <si>
    <t>東京都渋谷区笹塚１丁目２１番１７号</t>
    <phoneticPr fontId="2"/>
  </si>
  <si>
    <t xml:space="preserve">3011001008986	</t>
    <phoneticPr fontId="2"/>
  </si>
  <si>
    <t>（株）日立システムズ</t>
    <phoneticPr fontId="2"/>
  </si>
  <si>
    <t>東京都品川区大崎１丁目２番１号</t>
    <phoneticPr fontId="2"/>
  </si>
  <si>
    <t>東京都北区東十条１丁目１８番２－９０５号</t>
    <phoneticPr fontId="2"/>
  </si>
  <si>
    <t>群馬県前橋市荒牧町２丁目５０番地２８</t>
    <phoneticPr fontId="2"/>
  </si>
  <si>
    <t xml:space="preserve">	8070002007459</t>
    <phoneticPr fontId="2"/>
  </si>
  <si>
    <t xml:space="preserve">	千葉県野田市七光台３４１番地の１３</t>
    <phoneticPr fontId="2"/>
  </si>
  <si>
    <t xml:space="preserve">	神奈川県川崎市高津区溝口３丁目２５番１０号</t>
    <phoneticPr fontId="2"/>
  </si>
  <si>
    <t>東京都新宿区西新宿１丁目２５番１号</t>
    <phoneticPr fontId="2"/>
  </si>
  <si>
    <t xml:space="preserve">	静岡県静岡市駿河区中田本町６１番１号</t>
    <phoneticPr fontId="2"/>
  </si>
  <si>
    <t xml:space="preserve">	静岡県静岡市駿河区西脇１２９４番地</t>
    <phoneticPr fontId="2"/>
  </si>
  <si>
    <t>遠藤科学（株）</t>
    <phoneticPr fontId="2"/>
  </si>
  <si>
    <t>茨城県常総市中妻町５７９番地３</t>
    <phoneticPr fontId="2"/>
  </si>
  <si>
    <t>千葉県松戸市久保平賀３９０番地トーシンビル３階</t>
    <phoneticPr fontId="2"/>
  </si>
  <si>
    <t xml:space="preserve">	東京都中央区明石町８番１号</t>
    <phoneticPr fontId="2"/>
  </si>
  <si>
    <t xml:space="preserve">東日本電信電話(株) </t>
    <phoneticPr fontId="2"/>
  </si>
  <si>
    <t xml:space="preserve">8011101028104	</t>
    <phoneticPr fontId="2"/>
  </si>
  <si>
    <t>東京都新宿区西新宿３丁目１９番２号</t>
    <phoneticPr fontId="2"/>
  </si>
  <si>
    <t>（株）八洋コンサルタント</t>
    <phoneticPr fontId="2"/>
  </si>
  <si>
    <t>東京都千代田区神田須田町１丁目７番地８</t>
    <phoneticPr fontId="2"/>
  </si>
  <si>
    <t>（株）ビジョンテック</t>
    <phoneticPr fontId="2"/>
  </si>
  <si>
    <t>茨城県つくば市梅園２丁目１番１６</t>
    <phoneticPr fontId="2"/>
  </si>
  <si>
    <t>神奈川県相模原市緑区長竹６５７番地</t>
    <phoneticPr fontId="2"/>
  </si>
  <si>
    <t>東京都品川区北品川５丁目５番１５号大崎ブライトコア</t>
    <phoneticPr fontId="2"/>
  </si>
  <si>
    <t>茨城県土浦市真鍋２丁目１番３９号</t>
    <phoneticPr fontId="2"/>
  </si>
  <si>
    <t>いであ（株）</t>
    <phoneticPr fontId="2"/>
  </si>
  <si>
    <t>東京都世田谷区駒沢３丁目１５番１号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</si>
</sst>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[$-411]gggee&quot;年&quot;mm&quot;月&quot;dd&quot;日&quot;"/>
    <numFmt numFmtId="178" formatCode="0.0%"/>
    <numFmt numFmtId="179" formatCode="#,##0_);\(#,##0\)"/>
    <numFmt numFmtId="180" formatCode="_(* #,##0_);_(* \(#,##0\);_(* &quot;-&quot;_);_(@_)"/>
    <numFmt numFmtId="181" formatCode="0_);[Red]\(0\)"/>
  </numFmts>
  <fonts count="1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0" fontId="4" fillId="2" borderId="0"/>
    <xf numFmtId="180" fontId="8" fillId="2" borderId="0" applyFont="0" applyFill="0" applyBorder="0" applyAlignment="0" applyProtection="0"/>
    <xf numFmtId="0" fontId="9" fillId="2" borderId="0"/>
    <xf numFmtId="0" fontId="9" fillId="2" borderId="0"/>
    <xf numFmtId="0" fontId="4" fillId="2" borderId="0"/>
  </cellStyleXfs>
  <cellXfs count="112">
    <xf numFmtId="0" fontId="0" fillId="0" borderId="0" xfId="0"/>
    <xf numFmtId="0" fontId="6" fillId="2" borderId="0" xfId="3" applyFont="1"/>
    <xf numFmtId="49" fontId="6" fillId="2" borderId="0" xfId="3" applyNumberFormat="1" applyFont="1"/>
    <xf numFmtId="49" fontId="7" fillId="3" borderId="2" xfId="3" applyNumberFormat="1" applyFont="1" applyFill="1" applyBorder="1" applyAlignment="1">
      <alignment horizontal="center" vertical="center" wrapText="1"/>
    </xf>
    <xf numFmtId="49" fontId="7" fillId="3" borderId="1" xfId="3" applyNumberFormat="1" applyFont="1" applyFill="1" applyBorder="1" applyAlignment="1">
      <alignment horizontal="center" vertical="center" wrapText="1"/>
    </xf>
    <xf numFmtId="49" fontId="7" fillId="3" borderId="1" xfId="3" applyNumberFormat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49" fontId="7" fillId="2" borderId="0" xfId="3" applyNumberFormat="1" applyFont="1" applyAlignment="1">
      <alignment horizontal="center" vertical="center"/>
    </xf>
    <xf numFmtId="0" fontId="6" fillId="2" borderId="0" xfId="3" applyFont="1" applyAlignment="1">
      <alignment horizontal="center" vertical="center"/>
    </xf>
    <xf numFmtId="0" fontId="6" fillId="2" borderId="0" xfId="3" applyFont="1" applyAlignment="1">
      <alignment vertical="center"/>
    </xf>
    <xf numFmtId="49" fontId="6" fillId="2" borderId="0" xfId="3" applyNumberFormat="1" applyFont="1" applyAlignment="1">
      <alignment vertical="top"/>
    </xf>
    <xf numFmtId="49" fontId="10" fillId="0" borderId="5" xfId="0" applyNumberFormat="1" applyFont="1" applyBorder="1" applyAlignment="1">
      <alignment vertical="center" shrinkToFit="1"/>
    </xf>
    <xf numFmtId="177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shrinkToFit="1"/>
    </xf>
    <xf numFmtId="179" fontId="10" fillId="0" borderId="5" xfId="0" applyNumberFormat="1" applyFont="1" applyBorder="1" applyAlignment="1">
      <alignment horizontal="center" vertical="center" wrapText="1"/>
    </xf>
    <xf numFmtId="49" fontId="10" fillId="0" borderId="5" xfId="3" applyNumberFormat="1" applyFont="1" applyFill="1" applyBorder="1" applyAlignment="1">
      <alignment vertical="top" wrapText="1"/>
    </xf>
    <xf numFmtId="49" fontId="10" fillId="0" borderId="6" xfId="0" applyNumberFormat="1" applyFont="1" applyBorder="1" applyAlignment="1">
      <alignment vertical="center" shrinkToFit="1"/>
    </xf>
    <xf numFmtId="177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shrinkToFit="1"/>
    </xf>
    <xf numFmtId="179" fontId="10" fillId="0" borderId="6" xfId="0" applyNumberFormat="1" applyFont="1" applyBorder="1" applyAlignment="1">
      <alignment horizontal="center" vertical="center" wrapText="1"/>
    </xf>
    <xf numFmtId="178" fontId="10" fillId="0" borderId="6" xfId="3" applyNumberFormat="1" applyFont="1" applyFill="1" applyBorder="1" applyAlignment="1">
      <alignment horizontal="center" vertical="center" wrapText="1"/>
    </xf>
    <xf numFmtId="49" fontId="10" fillId="0" borderId="6" xfId="3" applyNumberFormat="1" applyFont="1" applyFill="1" applyBorder="1" applyAlignment="1">
      <alignment vertical="top" wrapText="1"/>
    </xf>
    <xf numFmtId="49" fontId="10" fillId="0" borderId="3" xfId="0" applyNumberFormat="1" applyFont="1" applyBorder="1" applyAlignment="1">
      <alignment vertical="center" shrinkToFit="1"/>
    </xf>
    <xf numFmtId="177" fontId="10" fillId="0" borderId="3" xfId="0" applyNumberFormat="1" applyFont="1" applyBorder="1" applyAlignment="1">
      <alignment horizontal="center" vertical="center" wrapText="1"/>
    </xf>
    <xf numFmtId="179" fontId="10" fillId="0" borderId="3" xfId="0" applyNumberFormat="1" applyFont="1" applyBorder="1" applyAlignment="1">
      <alignment horizontal="center" vertical="center" wrapText="1"/>
    </xf>
    <xf numFmtId="178" fontId="10" fillId="0" borderId="3" xfId="3" applyNumberFormat="1" applyFont="1" applyFill="1" applyBorder="1" applyAlignment="1">
      <alignment horizontal="center" vertical="center" wrapText="1"/>
    </xf>
    <xf numFmtId="176" fontId="10" fillId="0" borderId="3" xfId="4" applyNumberFormat="1" applyFont="1" applyFill="1" applyBorder="1" applyAlignment="1">
      <alignment horizontal="center" vertical="center"/>
    </xf>
    <xf numFmtId="176" fontId="10" fillId="0" borderId="6" xfId="4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vertical="center" shrinkToFit="1"/>
    </xf>
    <xf numFmtId="0" fontId="10" fillId="0" borderId="5" xfId="0" applyFont="1" applyBorder="1" applyAlignment="1">
      <alignment vertical="center" wrapText="1" shrinkToFit="1"/>
    </xf>
    <xf numFmtId="0" fontId="11" fillId="0" borderId="5" xfId="0" applyFont="1" applyBorder="1" applyAlignment="1">
      <alignment vertical="center"/>
    </xf>
    <xf numFmtId="177" fontId="11" fillId="2" borderId="6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177" fontId="11" fillId="2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179" fontId="12" fillId="0" borderId="5" xfId="0" applyNumberFormat="1" applyFont="1" applyBorder="1" applyAlignment="1">
      <alignment horizontal="center" vertical="center" wrapText="1"/>
    </xf>
    <xf numFmtId="179" fontId="12" fillId="0" borderId="6" xfId="0" applyNumberFormat="1" applyFont="1" applyBorder="1" applyAlignment="1">
      <alignment horizontal="center" vertical="center" wrapText="1"/>
    </xf>
    <xf numFmtId="179" fontId="12" fillId="0" borderId="3" xfId="0" applyNumberFormat="1" applyFont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vertical="center" shrinkToFit="1"/>
    </xf>
    <xf numFmtId="0" fontId="11" fillId="4" borderId="5" xfId="0" applyFont="1" applyFill="1" applyBorder="1" applyAlignment="1">
      <alignment vertical="center"/>
    </xf>
    <xf numFmtId="177" fontId="10" fillId="4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shrinkToFit="1"/>
    </xf>
    <xf numFmtId="181" fontId="12" fillId="4" borderId="5" xfId="0" applyNumberFormat="1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horizontal="center" vertical="center" wrapText="1"/>
    </xf>
    <xf numFmtId="179" fontId="10" fillId="4" borderId="5" xfId="0" applyNumberFormat="1" applyFont="1" applyFill="1" applyBorder="1" applyAlignment="1">
      <alignment horizontal="center" vertical="center" wrapText="1"/>
    </xf>
    <xf numFmtId="179" fontId="12" fillId="4" borderId="5" xfId="0" applyNumberFormat="1" applyFont="1" applyFill="1" applyBorder="1" applyAlignment="1">
      <alignment horizontal="center" vertical="center" wrapText="1"/>
    </xf>
    <xf numFmtId="178" fontId="10" fillId="4" borderId="5" xfId="3" applyNumberFormat="1" applyFont="1" applyFill="1" applyBorder="1" applyAlignment="1">
      <alignment horizontal="center" vertical="center" wrapText="1"/>
    </xf>
    <xf numFmtId="49" fontId="10" fillId="4" borderId="5" xfId="3" applyNumberFormat="1" applyFont="1" applyFill="1" applyBorder="1" applyAlignment="1">
      <alignment vertical="top" wrapText="1"/>
    </xf>
    <xf numFmtId="0" fontId="6" fillId="5" borderId="0" xfId="3" applyFont="1" applyFill="1"/>
    <xf numFmtId="49" fontId="7" fillId="4" borderId="6" xfId="0" applyNumberFormat="1" applyFont="1" applyFill="1" applyBorder="1" applyAlignment="1">
      <alignment vertical="center" shrinkToFit="1"/>
    </xf>
    <xf numFmtId="177" fontId="11" fillId="4" borderId="6" xfId="0" applyNumberFormat="1" applyFont="1" applyFill="1" applyBorder="1" applyAlignment="1">
      <alignment vertical="center" wrapText="1"/>
    </xf>
    <xf numFmtId="177" fontId="7" fillId="4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shrinkToFit="1"/>
    </xf>
    <xf numFmtId="179" fontId="10" fillId="4" borderId="6" xfId="0" applyNumberFormat="1" applyFont="1" applyFill="1" applyBorder="1" applyAlignment="1">
      <alignment horizontal="center" vertical="center" wrapText="1"/>
    </xf>
    <xf numFmtId="179" fontId="12" fillId="4" borderId="6" xfId="0" applyNumberFormat="1" applyFont="1" applyFill="1" applyBorder="1" applyAlignment="1">
      <alignment horizontal="center" vertical="center" wrapText="1"/>
    </xf>
    <xf numFmtId="178" fontId="10" fillId="4" borderId="6" xfId="3" applyNumberFormat="1" applyFont="1" applyFill="1" applyBorder="1" applyAlignment="1">
      <alignment horizontal="center" vertical="center" wrapText="1"/>
    </xf>
    <xf numFmtId="49" fontId="10" fillId="4" borderId="6" xfId="3" applyNumberFormat="1" applyFont="1" applyFill="1" applyBorder="1" applyAlignment="1">
      <alignment vertical="top" wrapText="1"/>
    </xf>
    <xf numFmtId="49" fontId="7" fillId="4" borderId="3" xfId="0" applyNumberFormat="1" applyFont="1" applyFill="1" applyBorder="1" applyAlignment="1">
      <alignment vertical="center" shrinkToFit="1"/>
    </xf>
    <xf numFmtId="177" fontId="11" fillId="4" borderId="3" xfId="0" applyNumberFormat="1" applyFont="1" applyFill="1" applyBorder="1" applyAlignment="1">
      <alignment vertical="center" wrapText="1"/>
    </xf>
    <xf numFmtId="177" fontId="7" fillId="4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79" fontId="10" fillId="4" borderId="3" xfId="0" applyNumberFormat="1" applyFont="1" applyFill="1" applyBorder="1" applyAlignment="1">
      <alignment horizontal="center" vertical="center" wrapText="1"/>
    </xf>
    <xf numFmtId="179" fontId="12" fillId="4" borderId="3" xfId="0" applyNumberFormat="1" applyFont="1" applyFill="1" applyBorder="1" applyAlignment="1">
      <alignment horizontal="center" vertical="center" wrapText="1"/>
    </xf>
    <xf numFmtId="178" fontId="10" fillId="4" borderId="3" xfId="3" applyNumberFormat="1" applyFont="1" applyFill="1" applyBorder="1" applyAlignment="1">
      <alignment horizontal="center" vertical="center" wrapText="1"/>
    </xf>
    <xf numFmtId="176" fontId="10" fillId="4" borderId="3" xfId="4" applyNumberFormat="1" applyFont="1" applyFill="1" applyBorder="1" applyAlignment="1">
      <alignment horizontal="center" vertical="center"/>
    </xf>
    <xf numFmtId="176" fontId="10" fillId="4" borderId="6" xfId="4" applyNumberFormat="1" applyFont="1" applyFill="1" applyBorder="1" applyAlignment="1">
      <alignment horizontal="center" vertical="center"/>
    </xf>
    <xf numFmtId="177" fontId="7" fillId="4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vertical="center" shrinkToFit="1"/>
    </xf>
    <xf numFmtId="0" fontId="10" fillId="4" borderId="5" xfId="0" applyFont="1" applyFill="1" applyBorder="1" applyAlignment="1">
      <alignment vertical="center" wrapText="1" shrinkToFit="1"/>
    </xf>
    <xf numFmtId="0" fontId="11" fillId="4" borderId="5" xfId="0" applyFont="1" applyFill="1" applyBorder="1" applyAlignment="1">
      <alignment horizontal="center" vertical="center" wrapText="1"/>
    </xf>
    <xf numFmtId="179" fontId="11" fillId="4" borderId="5" xfId="0" applyNumberFormat="1" applyFont="1" applyFill="1" applyBorder="1" applyAlignment="1">
      <alignment horizontal="center" vertical="center" wrapText="1"/>
    </xf>
    <xf numFmtId="49" fontId="11" fillId="4" borderId="6" xfId="0" applyNumberFormat="1" applyFont="1" applyFill="1" applyBorder="1" applyAlignment="1">
      <alignment vertical="center" shrinkToFit="1"/>
    </xf>
    <xf numFmtId="0" fontId="10" fillId="4" borderId="6" xfId="0" applyFont="1" applyFill="1" applyBorder="1" applyAlignment="1">
      <alignment vertical="center" shrinkToFit="1"/>
    </xf>
    <xf numFmtId="179" fontId="11" fillId="4" borderId="6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vertical="center" shrinkToFit="1"/>
    </xf>
    <xf numFmtId="49" fontId="10" fillId="4" borderId="3" xfId="0" applyNumberFormat="1" applyFont="1" applyFill="1" applyBorder="1" applyAlignment="1">
      <alignment vertical="center" shrinkToFit="1"/>
    </xf>
    <xf numFmtId="179" fontId="11" fillId="4" borderId="3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shrinkToFit="1"/>
    </xf>
    <xf numFmtId="181" fontId="11" fillId="4" borderId="5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shrinkToFit="1"/>
    </xf>
    <xf numFmtId="181" fontId="11" fillId="4" borderId="6" xfId="0" applyNumberFormat="1" applyFont="1" applyFill="1" applyBorder="1" applyAlignment="1">
      <alignment horizontal="center" vertical="center" wrapText="1"/>
    </xf>
    <xf numFmtId="181" fontId="11" fillId="4" borderId="3" xfId="0" applyNumberFormat="1" applyFont="1" applyFill="1" applyBorder="1" applyAlignment="1">
      <alignment horizontal="center" vertical="center" wrapText="1"/>
    </xf>
    <xf numFmtId="181" fontId="11" fillId="4" borderId="6" xfId="0" applyNumberFormat="1" applyFont="1" applyFill="1" applyBorder="1" applyAlignment="1">
      <alignment horizontal="center" vertical="top" wrapText="1"/>
    </xf>
    <xf numFmtId="0" fontId="11" fillId="4" borderId="0" xfId="0" applyFont="1" applyFill="1" applyAlignment="1">
      <alignment shrinkToFit="1"/>
    </xf>
    <xf numFmtId="49" fontId="10" fillId="4" borderId="5" xfId="0" applyNumberFormat="1" applyFont="1" applyFill="1" applyBorder="1" applyAlignment="1">
      <alignment vertical="center" shrinkToFit="1"/>
    </xf>
    <xf numFmtId="0" fontId="10" fillId="4" borderId="5" xfId="0" applyFont="1" applyFill="1" applyBorder="1" applyAlignment="1">
      <alignment vertical="center" shrinkToFit="1"/>
    </xf>
    <xf numFmtId="0" fontId="11" fillId="5" borderId="6" xfId="0" applyFont="1" applyFill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vertical="center" shrinkToFit="1"/>
    </xf>
    <xf numFmtId="177" fontId="10" fillId="4" borderId="6" xfId="0" applyNumberFormat="1" applyFont="1" applyFill="1" applyBorder="1" applyAlignment="1">
      <alignment horizontal="center" vertical="center" wrapText="1"/>
    </xf>
    <xf numFmtId="177" fontId="10" fillId="4" borderId="3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176" fontId="10" fillId="4" borderId="5" xfId="4" applyNumberFormat="1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 shrinkToFit="1"/>
    </xf>
    <xf numFmtId="0" fontId="4" fillId="2" borderId="7" xfId="7" applyBorder="1" applyAlignment="1">
      <alignment wrapText="1"/>
    </xf>
    <xf numFmtId="181" fontId="12" fillId="4" borderId="6" xfId="0" applyNumberFormat="1" applyFont="1" applyFill="1" applyBorder="1" applyAlignment="1">
      <alignment horizontal="center" vertical="center" shrinkToFit="1"/>
    </xf>
    <xf numFmtId="181" fontId="12" fillId="4" borderId="3" xfId="0" applyNumberFormat="1" applyFont="1" applyFill="1" applyBorder="1" applyAlignment="1">
      <alignment horizontal="center" vertical="center" shrinkToFit="1"/>
    </xf>
    <xf numFmtId="49" fontId="12" fillId="4" borderId="5" xfId="0" applyNumberFormat="1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shrinkToFit="1"/>
    </xf>
    <xf numFmtId="49" fontId="12" fillId="4" borderId="3" xfId="0" applyNumberFormat="1" applyFont="1" applyFill="1" applyBorder="1" applyAlignment="1">
      <alignment horizontal="center" vertical="center" shrinkToFit="1"/>
    </xf>
    <xf numFmtId="49" fontId="12" fillId="4" borderId="6" xfId="0" applyNumberFormat="1" applyFont="1" applyFill="1" applyBorder="1" applyAlignment="1">
      <alignment horizontal="center" vertical="center" shrinkToFit="1"/>
    </xf>
    <xf numFmtId="181" fontId="12" fillId="0" borderId="5" xfId="0" applyNumberFormat="1" applyFont="1" applyBorder="1" applyAlignment="1">
      <alignment horizontal="center" vertical="center" shrinkToFit="1"/>
    </xf>
    <xf numFmtId="181" fontId="12" fillId="0" borderId="6" xfId="0" applyNumberFormat="1" applyFont="1" applyBorder="1" applyAlignment="1">
      <alignment horizontal="center" vertical="center" shrinkToFit="1"/>
    </xf>
    <xf numFmtId="181" fontId="12" fillId="0" borderId="3" xfId="0" applyNumberFormat="1" applyFont="1" applyBorder="1" applyAlignment="1">
      <alignment horizontal="center" vertical="center" shrinkToFit="1"/>
    </xf>
    <xf numFmtId="181" fontId="12" fillId="0" borderId="5" xfId="0" quotePrefix="1" applyNumberFormat="1" applyFont="1" applyBorder="1" applyAlignment="1">
      <alignment horizontal="center" vertical="center" shrinkToFit="1"/>
    </xf>
    <xf numFmtId="0" fontId="4" fillId="2" borderId="0" xfId="3" applyAlignment="1">
      <alignment vertical="center"/>
    </xf>
    <xf numFmtId="0" fontId="6" fillId="2" borderId="8" xfId="3" applyFont="1" applyBorder="1"/>
    <xf numFmtId="49" fontId="5" fillId="2" borderId="4" xfId="3" applyNumberFormat="1" applyFont="1" applyBorder="1" applyAlignment="1">
      <alignment horizontal="center" vertical="center"/>
    </xf>
    <xf numFmtId="0" fontId="5" fillId="2" borderId="4" xfId="3" applyFont="1" applyBorder="1" applyAlignment="1">
      <alignment horizontal="center" vertical="center"/>
    </xf>
  </cellXfs>
  <cellStyles count="8">
    <cellStyle name="桁区切り 2" xfId="2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  <cellStyle name="標準 4" xfId="5" xr:uid="{00000000-0005-0000-0000-000005000000}"/>
    <cellStyle name="標準 5" xfId="6" xr:uid="{00000000-0005-0000-0000-000006000000}"/>
    <cellStyle name="標準_Sheet1" xfId="7" xr:uid="{BF3E412D-6E56-4F42-8F5E-C757A078E61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6"/>
  <sheetViews>
    <sheetView tabSelected="1" view="pageBreakPreview" zoomScale="90" zoomScaleNormal="90" zoomScaleSheetLayoutView="90" workbookViewId="0">
      <pane xSplit="1" ySplit="2" topLeftCell="B201" activePane="bottomRight" state="frozen"/>
      <selection activeCell="C34" sqref="C34"/>
      <selection pane="topRight" activeCell="C34" sqref="C34"/>
      <selection pane="bottomLeft" activeCell="C34" sqref="C34"/>
      <selection pane="bottomRight" activeCell="D207" sqref="D207"/>
    </sheetView>
  </sheetViews>
  <sheetFormatPr defaultColWidth="9" defaultRowHeight="13.5" x14ac:dyDescent="0.15"/>
  <cols>
    <col min="1" max="1" width="49" style="2" customWidth="1"/>
    <col min="2" max="2" width="33.375" style="2" customWidth="1"/>
    <col min="3" max="3" width="17.5" style="8" customWidth="1"/>
    <col min="4" max="4" width="38.75" style="9" customWidth="1"/>
    <col min="5" max="5" width="17" style="108" customWidth="1"/>
    <col min="6" max="6" width="14.375" style="1" customWidth="1"/>
    <col min="7" max="8" width="12.5" style="1" customWidth="1"/>
    <col min="9" max="9" width="7" style="1" customWidth="1"/>
    <col min="10" max="10" width="9" style="10" customWidth="1"/>
    <col min="11" max="16384" width="9" style="1"/>
  </cols>
  <sheetData>
    <row r="1" spans="1:10" ht="25.15" customHeight="1" x14ac:dyDescent="0.15">
      <c r="A1" s="110" t="s">
        <v>13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" customFormat="1" ht="40.15" customHeight="1" x14ac:dyDescent="0.15">
      <c r="A2" s="5" t="s">
        <v>9</v>
      </c>
      <c r="B2" s="3" t="s">
        <v>10</v>
      </c>
      <c r="C2" s="4" t="s">
        <v>3</v>
      </c>
      <c r="D2" s="6" t="s">
        <v>4</v>
      </c>
      <c r="E2" s="6" t="s">
        <v>11</v>
      </c>
      <c r="F2" s="4" t="s">
        <v>5</v>
      </c>
      <c r="G2" s="4" t="s">
        <v>8</v>
      </c>
      <c r="H2" s="5" t="s">
        <v>0</v>
      </c>
      <c r="I2" s="4" t="s">
        <v>6</v>
      </c>
      <c r="J2" s="5" t="s">
        <v>2</v>
      </c>
    </row>
    <row r="3" spans="1:10" s="48" customFormat="1" ht="13.5" customHeight="1" x14ac:dyDescent="0.15">
      <c r="A3" s="38" t="s">
        <v>55</v>
      </c>
      <c r="B3" s="39" t="s">
        <v>14</v>
      </c>
      <c r="C3" s="40">
        <v>44652</v>
      </c>
      <c r="D3" s="41" t="s">
        <v>32</v>
      </c>
      <c r="E3" s="42">
        <v>3010901005481</v>
      </c>
      <c r="F3" s="43" t="s">
        <v>1</v>
      </c>
      <c r="G3" s="44">
        <v>5390000</v>
      </c>
      <c r="H3" s="45">
        <v>4730000</v>
      </c>
      <c r="I3" s="46">
        <f>ROUNDDOWN((H3/G3),3)</f>
        <v>0.877</v>
      </c>
      <c r="J3" s="47"/>
    </row>
    <row r="4" spans="1:10" s="48" customFormat="1" x14ac:dyDescent="0.15">
      <c r="A4" s="49"/>
      <c r="B4" s="50" t="s">
        <v>50</v>
      </c>
      <c r="C4" s="51"/>
      <c r="D4" s="52" t="s">
        <v>33</v>
      </c>
      <c r="E4" s="98"/>
      <c r="F4" s="43"/>
      <c r="G4" s="53"/>
      <c r="H4" s="54"/>
      <c r="I4" s="55"/>
      <c r="J4" s="56"/>
    </row>
    <row r="5" spans="1:10" s="48" customFormat="1" x14ac:dyDescent="0.15">
      <c r="A5" s="57"/>
      <c r="B5" s="58" t="s">
        <v>7</v>
      </c>
      <c r="C5" s="59"/>
      <c r="D5" s="57"/>
      <c r="E5" s="99"/>
      <c r="F5" s="60"/>
      <c r="G5" s="61"/>
      <c r="H5" s="62"/>
      <c r="I5" s="63"/>
      <c r="J5" s="64"/>
    </row>
    <row r="6" spans="1:10" s="48" customFormat="1" x14ac:dyDescent="0.15">
      <c r="A6" s="49" t="s">
        <v>51</v>
      </c>
      <c r="B6" s="39" t="s">
        <v>14</v>
      </c>
      <c r="C6" s="51">
        <v>44652</v>
      </c>
      <c r="D6" s="49" t="s">
        <v>95</v>
      </c>
      <c r="E6" s="98">
        <v>9010701015683</v>
      </c>
      <c r="F6" s="43" t="s">
        <v>1</v>
      </c>
      <c r="G6" s="53">
        <v>5500000</v>
      </c>
      <c r="H6" s="54">
        <v>4125000</v>
      </c>
      <c r="I6" s="46">
        <f>ROUNDDOWN((H6/G6),3)</f>
        <v>0.75</v>
      </c>
      <c r="J6" s="65"/>
    </row>
    <row r="7" spans="1:10" s="48" customFormat="1" x14ac:dyDescent="0.15">
      <c r="A7" s="49"/>
      <c r="B7" s="50" t="s">
        <v>50</v>
      </c>
      <c r="C7" s="51"/>
      <c r="D7" s="49" t="s">
        <v>30</v>
      </c>
      <c r="E7" s="98"/>
      <c r="F7" s="43"/>
      <c r="G7" s="53"/>
      <c r="H7" s="54"/>
      <c r="I7" s="55"/>
      <c r="J7" s="65"/>
    </row>
    <row r="8" spans="1:10" s="48" customFormat="1" x14ac:dyDescent="0.15">
      <c r="A8" s="49"/>
      <c r="B8" s="58" t="s">
        <v>7</v>
      </c>
      <c r="C8" s="51"/>
      <c r="D8" s="49"/>
      <c r="E8" s="98"/>
      <c r="F8" s="43"/>
      <c r="G8" s="53"/>
      <c r="H8" s="54"/>
      <c r="I8" s="63"/>
      <c r="J8" s="65"/>
    </row>
    <row r="9" spans="1:10" s="48" customFormat="1" ht="13.5" customHeight="1" x14ac:dyDescent="0.15">
      <c r="A9" s="38" t="s">
        <v>52</v>
      </c>
      <c r="B9" s="39" t="s">
        <v>14</v>
      </c>
      <c r="C9" s="66">
        <v>44652</v>
      </c>
      <c r="D9" s="41" t="s">
        <v>34</v>
      </c>
      <c r="E9" s="100" t="s">
        <v>36</v>
      </c>
      <c r="F9" s="67" t="s">
        <v>1</v>
      </c>
      <c r="G9" s="44">
        <v>9570000</v>
      </c>
      <c r="H9" s="44">
        <v>8778000</v>
      </c>
      <c r="I9" s="46">
        <f>ROUNDDOWN((H9/G9),3)</f>
        <v>0.91700000000000004</v>
      </c>
      <c r="J9" s="47"/>
    </row>
    <row r="10" spans="1:10" s="48" customFormat="1" x14ac:dyDescent="0.15">
      <c r="A10" s="49"/>
      <c r="B10" s="50" t="s">
        <v>50</v>
      </c>
      <c r="C10" s="51"/>
      <c r="D10" s="52" t="s">
        <v>35</v>
      </c>
      <c r="E10" s="101"/>
      <c r="F10" s="68"/>
      <c r="G10" s="53"/>
      <c r="H10" s="53"/>
      <c r="I10" s="55"/>
      <c r="J10" s="56"/>
    </row>
    <row r="11" spans="1:10" s="48" customFormat="1" x14ac:dyDescent="0.15">
      <c r="A11" s="57"/>
      <c r="B11" s="58" t="s">
        <v>7</v>
      </c>
      <c r="C11" s="59"/>
      <c r="D11" s="57"/>
      <c r="E11" s="102"/>
      <c r="F11" s="69"/>
      <c r="G11" s="61"/>
      <c r="H11" s="61"/>
      <c r="I11" s="63"/>
      <c r="J11" s="64"/>
    </row>
    <row r="12" spans="1:10" s="48" customFormat="1" x14ac:dyDescent="0.15">
      <c r="A12" s="49" t="s">
        <v>53</v>
      </c>
      <c r="B12" s="39" t="s">
        <v>14</v>
      </c>
      <c r="C12" s="66">
        <v>44652</v>
      </c>
      <c r="D12" s="49" t="s">
        <v>37</v>
      </c>
      <c r="E12" s="103" t="s">
        <v>39</v>
      </c>
      <c r="F12" s="67" t="s">
        <v>1</v>
      </c>
      <c r="G12" s="53">
        <v>1101465</v>
      </c>
      <c r="H12" s="53">
        <v>997470</v>
      </c>
      <c r="I12" s="46">
        <f>ROUNDDOWN((H12/G12),3)</f>
        <v>0.90500000000000003</v>
      </c>
      <c r="J12" s="65"/>
    </row>
    <row r="13" spans="1:10" s="48" customFormat="1" x14ac:dyDescent="0.15">
      <c r="A13" s="49"/>
      <c r="B13" s="50" t="s">
        <v>50</v>
      </c>
      <c r="C13" s="51"/>
      <c r="D13" s="49" t="s">
        <v>38</v>
      </c>
      <c r="E13" s="103"/>
      <c r="F13" s="68"/>
      <c r="G13" s="53"/>
      <c r="H13" s="53"/>
      <c r="I13" s="55"/>
      <c r="J13" s="65"/>
    </row>
    <row r="14" spans="1:10" s="48" customFormat="1" x14ac:dyDescent="0.15">
      <c r="A14" s="49"/>
      <c r="B14" s="58" t="s">
        <v>7</v>
      </c>
      <c r="C14" s="51"/>
      <c r="D14" s="49"/>
      <c r="E14" s="103"/>
      <c r="F14" s="68"/>
      <c r="G14" s="53"/>
      <c r="H14" s="53"/>
      <c r="I14" s="63"/>
      <c r="J14" s="65"/>
    </row>
    <row r="15" spans="1:10" s="48" customFormat="1" ht="13.5" customHeight="1" x14ac:dyDescent="0.15">
      <c r="A15" s="70" t="s">
        <v>54</v>
      </c>
      <c r="B15" s="39" t="s">
        <v>14</v>
      </c>
      <c r="C15" s="66">
        <v>44652</v>
      </c>
      <c r="D15" s="71" t="s">
        <v>23</v>
      </c>
      <c r="E15" s="42">
        <v>3011001027739</v>
      </c>
      <c r="F15" s="72" t="s">
        <v>1</v>
      </c>
      <c r="G15" s="73">
        <v>4166913</v>
      </c>
      <c r="H15" s="73">
        <v>2327750</v>
      </c>
      <c r="I15" s="46">
        <f>ROUNDDOWN((H15/G15),3)</f>
        <v>0.55800000000000005</v>
      </c>
      <c r="J15" s="47"/>
    </row>
    <row r="16" spans="1:10" s="48" customFormat="1" x14ac:dyDescent="0.15">
      <c r="A16" s="74"/>
      <c r="B16" s="50" t="s">
        <v>50</v>
      </c>
      <c r="C16" s="51"/>
      <c r="D16" s="75" t="s">
        <v>26</v>
      </c>
      <c r="E16" s="98"/>
      <c r="F16" s="43"/>
      <c r="G16" s="76"/>
      <c r="H16" s="76"/>
      <c r="I16" s="55"/>
      <c r="J16" s="56"/>
    </row>
    <row r="17" spans="1:10" s="48" customFormat="1" x14ac:dyDescent="0.15">
      <c r="A17" s="77"/>
      <c r="B17" s="58" t="s">
        <v>7</v>
      </c>
      <c r="C17" s="59"/>
      <c r="D17" s="78"/>
      <c r="E17" s="99"/>
      <c r="F17" s="60"/>
      <c r="G17" s="79"/>
      <c r="H17" s="79"/>
      <c r="I17" s="63"/>
      <c r="J17" s="64"/>
    </row>
    <row r="18" spans="1:10" s="48" customFormat="1" x14ac:dyDescent="0.15">
      <c r="A18" s="74" t="s">
        <v>56</v>
      </c>
      <c r="B18" s="39" t="s">
        <v>14</v>
      </c>
      <c r="C18" s="66">
        <v>44652</v>
      </c>
      <c r="D18" s="90" t="s">
        <v>57</v>
      </c>
      <c r="E18" s="98">
        <v>6010701025710</v>
      </c>
      <c r="F18" s="43" t="s">
        <v>58</v>
      </c>
      <c r="G18" s="73">
        <v>99312400</v>
      </c>
      <c r="H18" s="73">
        <v>99000000</v>
      </c>
      <c r="I18" s="46">
        <f>ROUNDDOWN((H18/G18),3)</f>
        <v>0.996</v>
      </c>
      <c r="J18" s="65"/>
    </row>
    <row r="19" spans="1:10" s="48" customFormat="1" x14ac:dyDescent="0.15">
      <c r="A19" s="74"/>
      <c r="B19" s="50" t="s">
        <v>50</v>
      </c>
      <c r="C19" s="51"/>
      <c r="D19" s="90" t="s">
        <v>65</v>
      </c>
      <c r="E19" s="98"/>
      <c r="F19" s="43"/>
      <c r="G19" s="76"/>
      <c r="H19" s="76"/>
      <c r="I19" s="55"/>
      <c r="J19" s="65"/>
    </row>
    <row r="20" spans="1:10" s="48" customFormat="1" x14ac:dyDescent="0.15">
      <c r="A20" s="74"/>
      <c r="B20" s="58" t="s">
        <v>7</v>
      </c>
      <c r="C20" s="51"/>
      <c r="D20" s="90"/>
      <c r="E20" s="98"/>
      <c r="F20" s="43"/>
      <c r="G20" s="76"/>
      <c r="H20" s="76"/>
      <c r="I20" s="55"/>
      <c r="J20" s="65"/>
    </row>
    <row r="21" spans="1:10" s="48" customFormat="1" x14ac:dyDescent="0.15">
      <c r="A21" s="70" t="s">
        <v>59</v>
      </c>
      <c r="B21" s="39" t="s">
        <v>14</v>
      </c>
      <c r="C21" s="66">
        <v>44652</v>
      </c>
      <c r="D21" s="87" t="s">
        <v>24</v>
      </c>
      <c r="E21" s="42">
        <v>6010505002096</v>
      </c>
      <c r="F21" s="72" t="s">
        <v>58</v>
      </c>
      <c r="G21" s="73">
        <v>169653000</v>
      </c>
      <c r="H21" s="73">
        <v>166650000</v>
      </c>
      <c r="I21" s="46">
        <f>ROUNDDOWN((H21/G21),3)</f>
        <v>0.98199999999999998</v>
      </c>
      <c r="J21" s="94"/>
    </row>
    <row r="22" spans="1:10" s="48" customFormat="1" x14ac:dyDescent="0.15">
      <c r="A22" s="74"/>
      <c r="B22" s="50" t="s">
        <v>50</v>
      </c>
      <c r="C22" s="51"/>
      <c r="D22" s="90" t="s">
        <v>60</v>
      </c>
      <c r="E22" s="98"/>
      <c r="F22" s="43"/>
      <c r="G22" s="76"/>
      <c r="H22" s="76"/>
      <c r="I22" s="55"/>
      <c r="J22" s="65"/>
    </row>
    <row r="23" spans="1:10" s="48" customFormat="1" x14ac:dyDescent="0.15">
      <c r="A23" s="74"/>
      <c r="B23" s="58" t="s">
        <v>7</v>
      </c>
      <c r="C23" s="51"/>
      <c r="D23" s="90"/>
      <c r="E23" s="98"/>
      <c r="F23" s="43"/>
      <c r="G23" s="76"/>
      <c r="H23" s="76"/>
      <c r="I23" s="55"/>
      <c r="J23" s="65"/>
    </row>
    <row r="24" spans="1:10" s="48" customFormat="1" x14ac:dyDescent="0.15">
      <c r="A24" s="70" t="s">
        <v>61</v>
      </c>
      <c r="B24" s="39" t="s">
        <v>14</v>
      </c>
      <c r="C24" s="66">
        <v>44652</v>
      </c>
      <c r="D24" s="87" t="s">
        <v>24</v>
      </c>
      <c r="E24" s="42">
        <v>6010505002096</v>
      </c>
      <c r="F24" s="72" t="s">
        <v>58</v>
      </c>
      <c r="G24" s="73">
        <v>37734125</v>
      </c>
      <c r="H24" s="73">
        <v>37400000</v>
      </c>
      <c r="I24" s="46">
        <f>ROUNDDOWN((H24/G24),3)</f>
        <v>0.99099999999999999</v>
      </c>
      <c r="J24" s="94"/>
    </row>
    <row r="25" spans="1:10" s="48" customFormat="1" x14ac:dyDescent="0.15">
      <c r="A25" s="74"/>
      <c r="B25" s="50" t="s">
        <v>50</v>
      </c>
      <c r="C25" s="51"/>
      <c r="D25" s="90" t="s">
        <v>60</v>
      </c>
      <c r="E25" s="98"/>
      <c r="F25" s="43"/>
      <c r="G25" s="76"/>
      <c r="H25" s="76"/>
      <c r="I25" s="55"/>
      <c r="J25" s="65"/>
    </row>
    <row r="26" spans="1:10" s="48" customFormat="1" x14ac:dyDescent="0.15">
      <c r="A26" s="74"/>
      <c r="B26" s="58" t="s">
        <v>7</v>
      </c>
      <c r="C26" s="51"/>
      <c r="D26" s="90"/>
      <c r="E26" s="98"/>
      <c r="F26" s="43"/>
      <c r="G26" s="76"/>
      <c r="H26" s="76"/>
      <c r="I26" s="55"/>
      <c r="J26" s="65"/>
    </row>
    <row r="27" spans="1:10" s="48" customFormat="1" x14ac:dyDescent="0.15">
      <c r="A27" s="70" t="s">
        <v>62</v>
      </c>
      <c r="B27" s="39" t="s">
        <v>14</v>
      </c>
      <c r="C27" s="66">
        <v>44652</v>
      </c>
      <c r="D27" s="87" t="s">
        <v>63</v>
      </c>
      <c r="E27" s="42">
        <v>3011001057199</v>
      </c>
      <c r="F27" s="72" t="s">
        <v>58</v>
      </c>
      <c r="G27" s="73">
        <v>3247200</v>
      </c>
      <c r="H27" s="73">
        <v>3247200</v>
      </c>
      <c r="I27" s="46">
        <f>ROUNDDOWN((H27/G27),3)</f>
        <v>1</v>
      </c>
      <c r="J27" s="94"/>
    </row>
    <row r="28" spans="1:10" s="48" customFormat="1" x14ac:dyDescent="0.15">
      <c r="A28" s="74"/>
      <c r="B28" s="50" t="s">
        <v>50</v>
      </c>
      <c r="C28" s="51"/>
      <c r="D28" s="90" t="s">
        <v>64</v>
      </c>
      <c r="E28" s="98"/>
      <c r="F28" s="43"/>
      <c r="G28" s="76"/>
      <c r="H28" s="76"/>
      <c r="I28" s="55"/>
      <c r="J28" s="65"/>
    </row>
    <row r="29" spans="1:10" s="48" customFormat="1" x14ac:dyDescent="0.15">
      <c r="A29" s="74"/>
      <c r="B29" s="58" t="s">
        <v>7</v>
      </c>
      <c r="C29" s="51"/>
      <c r="D29" s="90"/>
      <c r="E29" s="98"/>
      <c r="F29" s="43"/>
      <c r="G29" s="76"/>
      <c r="H29" s="76"/>
      <c r="I29" s="55"/>
      <c r="J29" s="65"/>
    </row>
    <row r="30" spans="1:10" s="48" customFormat="1" ht="13.5" customHeight="1" x14ac:dyDescent="0.15">
      <c r="A30" s="70" t="s">
        <v>73</v>
      </c>
      <c r="B30" s="39" t="s">
        <v>14</v>
      </c>
      <c r="C30" s="66">
        <v>44652</v>
      </c>
      <c r="D30" s="80" t="s">
        <v>74</v>
      </c>
      <c r="E30" s="81">
        <v>9050001035247</v>
      </c>
      <c r="F30" s="72" t="s">
        <v>1</v>
      </c>
      <c r="G30" s="73">
        <v>1211100</v>
      </c>
      <c r="H30" s="73">
        <v>507540</v>
      </c>
      <c r="I30" s="46">
        <f>ROUNDDOWN((H30/G30),3)</f>
        <v>0.41899999999999998</v>
      </c>
      <c r="J30" s="47"/>
    </row>
    <row r="31" spans="1:10" s="48" customFormat="1" x14ac:dyDescent="0.15">
      <c r="A31" s="74"/>
      <c r="B31" s="50" t="s">
        <v>50</v>
      </c>
      <c r="C31" s="51"/>
      <c r="D31" s="82" t="s">
        <v>75</v>
      </c>
      <c r="E31" s="83"/>
      <c r="F31" s="43"/>
      <c r="G31" s="76"/>
      <c r="H31" s="76"/>
      <c r="I31" s="55"/>
      <c r="J31" s="56"/>
    </row>
    <row r="32" spans="1:10" s="48" customFormat="1" x14ac:dyDescent="0.15">
      <c r="A32" s="77"/>
      <c r="B32" s="58" t="s">
        <v>7</v>
      </c>
      <c r="C32" s="59"/>
      <c r="D32" s="77"/>
      <c r="E32" s="84"/>
      <c r="F32" s="60"/>
      <c r="G32" s="79"/>
      <c r="H32" s="79"/>
      <c r="I32" s="63"/>
      <c r="J32" s="64"/>
    </row>
    <row r="33" spans="1:10" s="48" customFormat="1" x14ac:dyDescent="0.15">
      <c r="A33" s="70" t="s">
        <v>76</v>
      </c>
      <c r="B33" s="39" t="s">
        <v>14</v>
      </c>
      <c r="C33" s="66">
        <v>44652</v>
      </c>
      <c r="D33" s="80" t="s">
        <v>15</v>
      </c>
      <c r="E33" s="81">
        <v>6120001159768</v>
      </c>
      <c r="F33" s="72" t="s">
        <v>1</v>
      </c>
      <c r="G33" s="73">
        <v>621500</v>
      </c>
      <c r="H33" s="73">
        <v>318670</v>
      </c>
      <c r="I33" s="46">
        <f>ROUNDDOWN((H33/G33),3)</f>
        <v>0.51200000000000001</v>
      </c>
      <c r="J33" s="47"/>
    </row>
    <row r="34" spans="1:10" s="48" customFormat="1" x14ac:dyDescent="0.15">
      <c r="A34" s="74"/>
      <c r="B34" s="50" t="s">
        <v>50</v>
      </c>
      <c r="C34" s="51"/>
      <c r="D34" s="82" t="s">
        <v>40</v>
      </c>
      <c r="E34" s="83"/>
      <c r="F34" s="43"/>
      <c r="G34" s="76"/>
      <c r="H34" s="76"/>
      <c r="I34" s="55"/>
      <c r="J34" s="56"/>
    </row>
    <row r="35" spans="1:10" s="48" customFormat="1" x14ac:dyDescent="0.15">
      <c r="A35" s="77"/>
      <c r="B35" s="58" t="s">
        <v>7</v>
      </c>
      <c r="C35" s="59"/>
      <c r="D35" s="77"/>
      <c r="E35" s="84"/>
      <c r="F35" s="60"/>
      <c r="G35" s="79"/>
      <c r="H35" s="79"/>
      <c r="I35" s="63"/>
      <c r="J35" s="64"/>
    </row>
    <row r="36" spans="1:10" s="48" customFormat="1" ht="13.5" customHeight="1" x14ac:dyDescent="0.15">
      <c r="A36" s="70" t="s">
        <v>66</v>
      </c>
      <c r="B36" s="39" t="s">
        <v>14</v>
      </c>
      <c r="C36" s="66">
        <v>44652</v>
      </c>
      <c r="D36" s="80" t="s">
        <v>49</v>
      </c>
      <c r="E36" s="83" t="s">
        <v>12</v>
      </c>
      <c r="F36" s="43" t="s">
        <v>1</v>
      </c>
      <c r="G36" s="73">
        <v>4473920</v>
      </c>
      <c r="H36" s="73">
        <v>4149200</v>
      </c>
      <c r="I36" s="46">
        <f>ROUNDDOWN((H36/G36),3)</f>
        <v>0.92700000000000005</v>
      </c>
      <c r="J36" s="47"/>
    </row>
    <row r="37" spans="1:10" s="48" customFormat="1" x14ac:dyDescent="0.15">
      <c r="A37" s="74"/>
      <c r="B37" s="50" t="s">
        <v>50</v>
      </c>
      <c r="C37" s="51"/>
      <c r="D37" s="82" t="s">
        <v>17</v>
      </c>
      <c r="E37" s="83"/>
      <c r="F37" s="43"/>
      <c r="G37" s="76"/>
      <c r="H37" s="76"/>
      <c r="I37" s="55"/>
      <c r="J37" s="56"/>
    </row>
    <row r="38" spans="1:10" s="48" customFormat="1" x14ac:dyDescent="0.15">
      <c r="A38" s="77"/>
      <c r="B38" s="58" t="s">
        <v>7</v>
      </c>
      <c r="C38" s="59"/>
      <c r="D38" s="77"/>
      <c r="E38" s="84"/>
      <c r="F38" s="60"/>
      <c r="G38" s="79"/>
      <c r="H38" s="79"/>
      <c r="I38" s="63"/>
      <c r="J38" s="64"/>
    </row>
    <row r="39" spans="1:10" s="48" customFormat="1" ht="13.5" customHeight="1" x14ac:dyDescent="0.15">
      <c r="A39" s="70" t="s">
        <v>67</v>
      </c>
      <c r="B39" s="39" t="s">
        <v>14</v>
      </c>
      <c r="C39" s="66">
        <v>44652</v>
      </c>
      <c r="D39" s="80" t="s">
        <v>16</v>
      </c>
      <c r="E39" s="83" t="s">
        <v>12</v>
      </c>
      <c r="F39" s="43" t="s">
        <v>1</v>
      </c>
      <c r="G39" s="73">
        <v>4040960</v>
      </c>
      <c r="H39" s="73">
        <v>3734280</v>
      </c>
      <c r="I39" s="46">
        <f>ROUNDDOWN((H39/G39),3)</f>
        <v>0.92400000000000004</v>
      </c>
      <c r="J39" s="47"/>
    </row>
    <row r="40" spans="1:10" s="48" customFormat="1" x14ac:dyDescent="0.15">
      <c r="A40" s="74"/>
      <c r="B40" s="50" t="s">
        <v>50</v>
      </c>
      <c r="C40" s="51"/>
      <c r="D40" s="82" t="s">
        <v>17</v>
      </c>
      <c r="E40" s="83"/>
      <c r="F40" s="43"/>
      <c r="G40" s="76"/>
      <c r="H40" s="76"/>
      <c r="I40" s="55"/>
      <c r="J40" s="56"/>
    </row>
    <row r="41" spans="1:10" s="48" customFormat="1" x14ac:dyDescent="0.15">
      <c r="A41" s="77"/>
      <c r="B41" s="58" t="s">
        <v>7</v>
      </c>
      <c r="C41" s="59"/>
      <c r="D41" s="77"/>
      <c r="E41" s="84"/>
      <c r="F41" s="60"/>
      <c r="G41" s="79"/>
      <c r="H41" s="79"/>
      <c r="I41" s="63"/>
      <c r="J41" s="64"/>
    </row>
    <row r="42" spans="1:10" s="48" customFormat="1" ht="13.5" customHeight="1" x14ac:dyDescent="0.15">
      <c r="A42" s="70" t="s">
        <v>68</v>
      </c>
      <c r="B42" s="39" t="s">
        <v>14</v>
      </c>
      <c r="C42" s="66">
        <v>44652</v>
      </c>
      <c r="D42" s="80" t="s">
        <v>16</v>
      </c>
      <c r="E42" s="83" t="s">
        <v>12</v>
      </c>
      <c r="F42" s="43" t="s">
        <v>1</v>
      </c>
      <c r="G42" s="73">
        <v>4826129</v>
      </c>
      <c r="H42" s="73">
        <v>4556860</v>
      </c>
      <c r="I42" s="46">
        <f>ROUNDDOWN((H42/G42),3)</f>
        <v>0.94399999999999995</v>
      </c>
      <c r="J42" s="47"/>
    </row>
    <row r="43" spans="1:10" s="48" customFormat="1" x14ac:dyDescent="0.15">
      <c r="A43" s="74"/>
      <c r="B43" s="50" t="s">
        <v>50</v>
      </c>
      <c r="C43" s="51"/>
      <c r="D43" s="82" t="s">
        <v>17</v>
      </c>
      <c r="E43" s="83"/>
      <c r="F43" s="43"/>
      <c r="G43" s="76"/>
      <c r="H43" s="76"/>
      <c r="I43" s="55"/>
      <c r="J43" s="56"/>
    </row>
    <row r="44" spans="1:10" s="48" customFormat="1" x14ac:dyDescent="0.15">
      <c r="A44" s="77"/>
      <c r="B44" s="58" t="s">
        <v>7</v>
      </c>
      <c r="C44" s="59"/>
      <c r="D44" s="77"/>
      <c r="E44" s="84"/>
      <c r="F44" s="60"/>
      <c r="G44" s="79"/>
      <c r="H44" s="79"/>
      <c r="I44" s="63"/>
      <c r="J44" s="64"/>
    </row>
    <row r="45" spans="1:10" s="48" customFormat="1" x14ac:dyDescent="0.15">
      <c r="A45" s="74" t="s">
        <v>69</v>
      </c>
      <c r="B45" s="39" t="s">
        <v>14</v>
      </c>
      <c r="C45" s="66">
        <v>44652</v>
      </c>
      <c r="D45" s="80" t="s">
        <v>16</v>
      </c>
      <c r="E45" s="83" t="s">
        <v>12</v>
      </c>
      <c r="F45" s="43" t="s">
        <v>1</v>
      </c>
      <c r="G45" s="76">
        <v>4660425</v>
      </c>
      <c r="H45" s="76">
        <v>4391156</v>
      </c>
      <c r="I45" s="46">
        <f>ROUNDDOWN((H45/G45),3)</f>
        <v>0.94199999999999995</v>
      </c>
      <c r="J45" s="65"/>
    </row>
    <row r="46" spans="1:10" s="48" customFormat="1" x14ac:dyDescent="0.15">
      <c r="A46" s="74"/>
      <c r="B46" s="50" t="s">
        <v>50</v>
      </c>
      <c r="C46" s="51"/>
      <c r="D46" s="82" t="s">
        <v>17</v>
      </c>
      <c r="E46" s="83"/>
      <c r="F46" s="43"/>
      <c r="G46" s="76"/>
      <c r="H46" s="76"/>
      <c r="I46" s="55"/>
      <c r="J46" s="65"/>
    </row>
    <row r="47" spans="1:10" s="48" customFormat="1" x14ac:dyDescent="0.15">
      <c r="A47" s="74"/>
      <c r="B47" s="58" t="s">
        <v>7</v>
      </c>
      <c r="C47" s="59"/>
      <c r="D47" s="77"/>
      <c r="E47" s="84"/>
      <c r="F47" s="60"/>
      <c r="G47" s="76"/>
      <c r="H47" s="76"/>
      <c r="I47" s="63"/>
      <c r="J47" s="65"/>
    </row>
    <row r="48" spans="1:10" s="48" customFormat="1" x14ac:dyDescent="0.15">
      <c r="A48" s="70" t="s">
        <v>70</v>
      </c>
      <c r="B48" s="39" t="s">
        <v>14</v>
      </c>
      <c r="C48" s="66">
        <v>44652</v>
      </c>
      <c r="D48" s="80" t="s">
        <v>71</v>
      </c>
      <c r="E48" s="83">
        <v>9050001037607</v>
      </c>
      <c r="F48" s="43" t="s">
        <v>1</v>
      </c>
      <c r="G48" s="73">
        <v>5913600</v>
      </c>
      <c r="H48" s="73">
        <v>4069642</v>
      </c>
      <c r="I48" s="46">
        <f>ROUNDDOWN((H48/G48),3)</f>
        <v>0.68799999999999994</v>
      </c>
      <c r="J48" s="94"/>
    </row>
    <row r="49" spans="1:10" s="48" customFormat="1" x14ac:dyDescent="0.15">
      <c r="A49" s="74"/>
      <c r="B49" s="50" t="s">
        <v>50</v>
      </c>
      <c r="C49" s="51"/>
      <c r="D49" s="82" t="s">
        <v>72</v>
      </c>
      <c r="E49" s="83"/>
      <c r="F49" s="43"/>
      <c r="G49" s="76"/>
      <c r="H49" s="76"/>
      <c r="I49" s="55"/>
      <c r="J49" s="65"/>
    </row>
    <row r="50" spans="1:10" s="48" customFormat="1" x14ac:dyDescent="0.15">
      <c r="A50" s="74"/>
      <c r="B50" s="58" t="s">
        <v>7</v>
      </c>
      <c r="C50" s="59"/>
      <c r="D50" s="77"/>
      <c r="E50" s="84"/>
      <c r="F50" s="60"/>
      <c r="G50" s="76"/>
      <c r="H50" s="76"/>
      <c r="I50" s="63"/>
      <c r="J50" s="65"/>
    </row>
    <row r="51" spans="1:10" s="48" customFormat="1" ht="13.5" customHeight="1" x14ac:dyDescent="0.15">
      <c r="A51" s="70" t="s">
        <v>77</v>
      </c>
      <c r="B51" s="39" t="s">
        <v>14</v>
      </c>
      <c r="C51" s="66">
        <v>44652</v>
      </c>
      <c r="D51" s="80" t="s">
        <v>18</v>
      </c>
      <c r="E51" s="83">
        <v>4050005005151</v>
      </c>
      <c r="F51" s="43" t="s">
        <v>1</v>
      </c>
      <c r="G51" s="73">
        <v>3172155</v>
      </c>
      <c r="H51" s="73">
        <v>3172155</v>
      </c>
      <c r="I51" s="46">
        <f>ROUNDDOWN((H51/G51),3)</f>
        <v>1</v>
      </c>
      <c r="J51" s="47"/>
    </row>
    <row r="52" spans="1:10" s="48" customFormat="1" x14ac:dyDescent="0.15">
      <c r="A52" s="74"/>
      <c r="B52" s="50" t="s">
        <v>50</v>
      </c>
      <c r="C52" s="51"/>
      <c r="D52" s="82" t="s">
        <v>19</v>
      </c>
      <c r="E52" s="83"/>
      <c r="F52" s="43"/>
      <c r="G52" s="76"/>
      <c r="H52" s="76"/>
      <c r="I52" s="55"/>
      <c r="J52" s="56"/>
    </row>
    <row r="53" spans="1:10" s="48" customFormat="1" x14ac:dyDescent="0.15">
      <c r="A53" s="77"/>
      <c r="B53" s="58" t="s">
        <v>7</v>
      </c>
      <c r="C53" s="59"/>
      <c r="D53" s="77"/>
      <c r="E53" s="84"/>
      <c r="F53" s="60"/>
      <c r="G53" s="79"/>
      <c r="H53" s="79"/>
      <c r="I53" s="63"/>
      <c r="J53" s="64"/>
    </row>
    <row r="54" spans="1:10" s="48" customFormat="1" ht="13.5" customHeight="1" x14ac:dyDescent="0.15">
      <c r="A54" s="70" t="s">
        <v>88</v>
      </c>
      <c r="B54" s="39" t="s">
        <v>14</v>
      </c>
      <c r="C54" s="66">
        <v>44652</v>
      </c>
      <c r="D54" s="80" t="s">
        <v>29</v>
      </c>
      <c r="E54" s="85" t="s">
        <v>42</v>
      </c>
      <c r="F54" s="43" t="s">
        <v>1</v>
      </c>
      <c r="G54" s="73">
        <v>8782610</v>
      </c>
      <c r="H54" s="73">
        <v>4742892</v>
      </c>
      <c r="I54" s="46">
        <f>ROUNDDOWN((H54/G54),3)</f>
        <v>0.54</v>
      </c>
      <c r="J54" s="47"/>
    </row>
    <row r="55" spans="1:10" s="48" customFormat="1" x14ac:dyDescent="0.15">
      <c r="A55" s="74"/>
      <c r="B55" s="50" t="s">
        <v>50</v>
      </c>
      <c r="C55" s="51"/>
      <c r="D55" s="82" t="s">
        <v>41</v>
      </c>
      <c r="E55" s="83"/>
      <c r="F55" s="43"/>
      <c r="G55" s="76"/>
      <c r="H55" s="76"/>
      <c r="I55" s="55"/>
      <c r="J55" s="56"/>
    </row>
    <row r="56" spans="1:10" s="48" customFormat="1" x14ac:dyDescent="0.15">
      <c r="A56" s="77"/>
      <c r="B56" s="58" t="s">
        <v>7</v>
      </c>
      <c r="C56" s="59"/>
      <c r="D56" s="77"/>
      <c r="E56" s="84"/>
      <c r="F56" s="60"/>
      <c r="G56" s="79"/>
      <c r="H56" s="79"/>
      <c r="I56" s="63"/>
      <c r="J56" s="64"/>
    </row>
    <row r="57" spans="1:10" s="48" customFormat="1" ht="13.5" customHeight="1" x14ac:dyDescent="0.15">
      <c r="A57" s="70" t="s">
        <v>78</v>
      </c>
      <c r="B57" s="39" t="s">
        <v>14</v>
      </c>
      <c r="C57" s="66">
        <v>44652</v>
      </c>
      <c r="D57" s="80" t="s">
        <v>20</v>
      </c>
      <c r="E57" s="81">
        <v>7050001015390</v>
      </c>
      <c r="F57" s="72" t="s">
        <v>1</v>
      </c>
      <c r="G57" s="73">
        <v>1470603</v>
      </c>
      <c r="H57" s="73">
        <v>880770</v>
      </c>
      <c r="I57" s="46">
        <f>ROUNDDOWN((H57/G57),3)</f>
        <v>0.59799999999999998</v>
      </c>
      <c r="J57" s="47"/>
    </row>
    <row r="58" spans="1:10" s="48" customFormat="1" x14ac:dyDescent="0.15">
      <c r="A58" s="74"/>
      <c r="B58" s="50" t="s">
        <v>50</v>
      </c>
      <c r="C58" s="51"/>
      <c r="D58" s="82" t="s">
        <v>21</v>
      </c>
      <c r="E58" s="83"/>
      <c r="F58" s="43"/>
      <c r="G58" s="76"/>
      <c r="H58" s="76"/>
      <c r="I58" s="55"/>
      <c r="J58" s="56"/>
    </row>
    <row r="59" spans="1:10" s="48" customFormat="1" x14ac:dyDescent="0.15">
      <c r="A59" s="77"/>
      <c r="B59" s="58" t="s">
        <v>7</v>
      </c>
      <c r="C59" s="59"/>
      <c r="D59" s="77"/>
      <c r="E59" s="84"/>
      <c r="F59" s="60"/>
      <c r="G59" s="79"/>
      <c r="H59" s="79"/>
      <c r="I59" s="63"/>
      <c r="J59" s="64"/>
    </row>
    <row r="60" spans="1:10" s="48" customFormat="1" ht="13.5" customHeight="1" x14ac:dyDescent="0.15">
      <c r="A60" s="70" t="s">
        <v>79</v>
      </c>
      <c r="B60" s="39" t="s">
        <v>14</v>
      </c>
      <c r="C60" s="66">
        <v>44652</v>
      </c>
      <c r="D60" s="86" t="s">
        <v>80</v>
      </c>
      <c r="E60" s="83">
        <v>1010001092605</v>
      </c>
      <c r="F60" s="72" t="s">
        <v>1</v>
      </c>
      <c r="G60" s="73">
        <v>8027838</v>
      </c>
      <c r="H60" s="73">
        <v>7978300</v>
      </c>
      <c r="I60" s="46">
        <f>ROUNDDOWN((H60/G60),3)</f>
        <v>0.99299999999999999</v>
      </c>
      <c r="J60" s="47"/>
    </row>
    <row r="61" spans="1:10" s="48" customFormat="1" x14ac:dyDescent="0.15">
      <c r="A61" s="74"/>
      <c r="B61" s="50" t="s">
        <v>50</v>
      </c>
      <c r="C61" s="51"/>
      <c r="D61" s="82" t="s">
        <v>22</v>
      </c>
      <c r="E61" s="83"/>
      <c r="F61" s="43"/>
      <c r="G61" s="76"/>
      <c r="H61" s="76"/>
      <c r="I61" s="55"/>
      <c r="J61" s="56"/>
    </row>
    <row r="62" spans="1:10" s="48" customFormat="1" x14ac:dyDescent="0.15">
      <c r="A62" s="77"/>
      <c r="B62" s="58" t="s">
        <v>7</v>
      </c>
      <c r="C62" s="59"/>
      <c r="D62" s="77"/>
      <c r="E62" s="84"/>
      <c r="F62" s="60"/>
      <c r="G62" s="79"/>
      <c r="H62" s="79"/>
      <c r="I62" s="63"/>
      <c r="J62" s="64"/>
    </row>
    <row r="63" spans="1:10" s="48" customFormat="1" ht="13.5" customHeight="1" x14ac:dyDescent="0.15">
      <c r="A63" s="70" t="s">
        <v>81</v>
      </c>
      <c r="B63" s="39" t="s">
        <v>14</v>
      </c>
      <c r="C63" s="66">
        <v>44652</v>
      </c>
      <c r="D63" s="86" t="s">
        <v>80</v>
      </c>
      <c r="E63" s="83" t="s">
        <v>31</v>
      </c>
      <c r="F63" s="43" t="s">
        <v>1</v>
      </c>
      <c r="G63" s="73">
        <v>1293278</v>
      </c>
      <c r="H63" s="73">
        <v>1218932</v>
      </c>
      <c r="I63" s="46">
        <f>ROUNDDOWN((H63/G63),3)</f>
        <v>0.94199999999999995</v>
      </c>
      <c r="J63" s="47"/>
    </row>
    <row r="64" spans="1:10" s="48" customFormat="1" x14ac:dyDescent="0.15">
      <c r="A64" s="74"/>
      <c r="B64" s="50" t="s">
        <v>50</v>
      </c>
      <c r="C64" s="51"/>
      <c r="D64" s="82" t="s">
        <v>22</v>
      </c>
      <c r="E64" s="83"/>
      <c r="F64" s="43"/>
      <c r="G64" s="76"/>
      <c r="H64" s="76"/>
      <c r="I64" s="55"/>
      <c r="J64" s="56"/>
    </row>
    <row r="65" spans="1:10" s="48" customFormat="1" x14ac:dyDescent="0.15">
      <c r="A65" s="77"/>
      <c r="B65" s="58" t="s">
        <v>7</v>
      </c>
      <c r="C65" s="59"/>
      <c r="D65" s="77"/>
      <c r="E65" s="84"/>
      <c r="F65" s="60"/>
      <c r="G65" s="79"/>
      <c r="H65" s="79"/>
      <c r="I65" s="63"/>
      <c r="J65" s="64"/>
    </row>
    <row r="66" spans="1:10" s="48" customFormat="1" ht="13.5" customHeight="1" x14ac:dyDescent="0.15">
      <c r="A66" s="38" t="s">
        <v>43</v>
      </c>
      <c r="B66" s="39" t="s">
        <v>14</v>
      </c>
      <c r="C66" s="66">
        <v>44652</v>
      </c>
      <c r="D66" s="41" t="s">
        <v>24</v>
      </c>
      <c r="E66" s="42">
        <v>6010505002096</v>
      </c>
      <c r="F66" s="43" t="s">
        <v>1</v>
      </c>
      <c r="G66" s="73">
        <v>3080000</v>
      </c>
      <c r="H66" s="73">
        <v>3080000</v>
      </c>
      <c r="I66" s="46">
        <f>ROUNDDOWN((H66/G66),3)</f>
        <v>1</v>
      </c>
      <c r="J66" s="47"/>
    </row>
    <row r="67" spans="1:10" s="48" customFormat="1" x14ac:dyDescent="0.15">
      <c r="A67" s="49"/>
      <c r="B67" s="50" t="s">
        <v>50</v>
      </c>
      <c r="C67" s="51"/>
      <c r="D67" s="52" t="s">
        <v>25</v>
      </c>
      <c r="E67" s="98"/>
      <c r="F67" s="43"/>
      <c r="G67" s="53"/>
      <c r="H67" s="54"/>
      <c r="I67" s="55"/>
      <c r="J67" s="56"/>
    </row>
    <row r="68" spans="1:10" s="48" customFormat="1" x14ac:dyDescent="0.15">
      <c r="A68" s="57"/>
      <c r="B68" s="58" t="s">
        <v>7</v>
      </c>
      <c r="C68" s="59"/>
      <c r="D68" s="57"/>
      <c r="E68" s="99"/>
      <c r="F68" s="60"/>
      <c r="G68" s="61"/>
      <c r="H68" s="62"/>
      <c r="I68" s="63"/>
      <c r="J68" s="64"/>
    </row>
    <row r="69" spans="1:10" s="48" customFormat="1" ht="13.5" customHeight="1" x14ac:dyDescent="0.15">
      <c r="A69" s="87" t="s">
        <v>82</v>
      </c>
      <c r="B69" s="39" t="s">
        <v>14</v>
      </c>
      <c r="C69" s="66">
        <v>44652</v>
      </c>
      <c r="D69" s="88" t="s">
        <v>44</v>
      </c>
      <c r="E69" s="42">
        <v>2050001031500</v>
      </c>
      <c r="F69" s="89" t="s">
        <v>1</v>
      </c>
      <c r="G69" s="44">
        <v>3168786</v>
      </c>
      <c r="H69" s="45">
        <v>3168786</v>
      </c>
      <c r="I69" s="46">
        <f>ROUNDDOWN((H69/G69),3)</f>
        <v>1</v>
      </c>
      <c r="J69" s="47"/>
    </row>
    <row r="70" spans="1:10" s="48" customFormat="1" x14ac:dyDescent="0.15">
      <c r="A70" s="90"/>
      <c r="B70" s="50" t="s">
        <v>50</v>
      </c>
      <c r="C70" s="91"/>
      <c r="D70" s="18" t="s">
        <v>87</v>
      </c>
      <c r="E70" s="98"/>
      <c r="F70" s="89"/>
      <c r="G70" s="53"/>
      <c r="H70" s="54"/>
      <c r="I70" s="55"/>
      <c r="J70" s="56"/>
    </row>
    <row r="71" spans="1:10" s="48" customFormat="1" x14ac:dyDescent="0.15">
      <c r="A71" s="78"/>
      <c r="B71" s="58" t="s">
        <v>7</v>
      </c>
      <c r="C71" s="92"/>
      <c r="D71" s="78"/>
      <c r="E71" s="99"/>
      <c r="F71" s="93"/>
      <c r="G71" s="61"/>
      <c r="H71" s="62"/>
      <c r="I71" s="63"/>
      <c r="J71" s="64"/>
    </row>
    <row r="72" spans="1:10" s="48" customFormat="1" ht="13.5" customHeight="1" x14ac:dyDescent="0.15">
      <c r="A72" s="87" t="s">
        <v>83</v>
      </c>
      <c r="B72" s="39" t="s">
        <v>14</v>
      </c>
      <c r="C72" s="66">
        <v>44652</v>
      </c>
      <c r="D72" s="88" t="s">
        <v>28</v>
      </c>
      <c r="E72" s="42">
        <v>3011401003348</v>
      </c>
      <c r="F72" s="89" t="s">
        <v>1</v>
      </c>
      <c r="G72" s="44">
        <v>1352213</v>
      </c>
      <c r="H72" s="45">
        <v>1289662</v>
      </c>
      <c r="I72" s="46">
        <f>ROUNDDOWN((H72/G72),3)</f>
        <v>0.95299999999999996</v>
      </c>
      <c r="J72" s="47"/>
    </row>
    <row r="73" spans="1:10" s="48" customFormat="1" x14ac:dyDescent="0.15">
      <c r="A73" s="90"/>
      <c r="B73" s="50" t="s">
        <v>50</v>
      </c>
      <c r="C73" s="91"/>
      <c r="D73" s="75" t="s">
        <v>27</v>
      </c>
      <c r="E73" s="98"/>
      <c r="F73" s="89"/>
      <c r="G73" s="53"/>
      <c r="H73" s="54"/>
      <c r="I73" s="55"/>
      <c r="J73" s="56"/>
    </row>
    <row r="74" spans="1:10" s="48" customFormat="1" x14ac:dyDescent="0.15">
      <c r="A74" s="78"/>
      <c r="B74" s="58" t="s">
        <v>7</v>
      </c>
      <c r="C74" s="92"/>
      <c r="D74" s="78"/>
      <c r="E74" s="99"/>
      <c r="F74" s="93"/>
      <c r="G74" s="61"/>
      <c r="H74" s="62"/>
      <c r="I74" s="63"/>
      <c r="J74" s="64"/>
    </row>
    <row r="75" spans="1:10" ht="13.5" customHeight="1" x14ac:dyDescent="0.15">
      <c r="A75" s="11" t="s">
        <v>85</v>
      </c>
      <c r="B75" s="39" t="s">
        <v>14</v>
      </c>
      <c r="C75" s="66">
        <v>44652</v>
      </c>
      <c r="D75" s="29" t="s">
        <v>86</v>
      </c>
      <c r="E75" s="104">
        <v>2050001031500</v>
      </c>
      <c r="F75" s="32" t="s">
        <v>45</v>
      </c>
      <c r="G75" s="14">
        <v>2954322</v>
      </c>
      <c r="H75" s="35">
        <v>2845136</v>
      </c>
      <c r="I75" s="46">
        <f t="shared" ref="I75" si="0">ROUNDDOWN((H75/G75),3)</f>
        <v>0.96299999999999997</v>
      </c>
      <c r="J75" s="15"/>
    </row>
    <row r="76" spans="1:10" x14ac:dyDescent="0.15">
      <c r="A76" s="16"/>
      <c r="B76" s="50" t="s">
        <v>50</v>
      </c>
      <c r="C76" s="17"/>
      <c r="D76" s="18" t="s">
        <v>87</v>
      </c>
      <c r="E76" s="105"/>
      <c r="F76" s="32"/>
      <c r="G76" s="19"/>
      <c r="H76" s="36"/>
      <c r="I76" s="55"/>
      <c r="J76" s="21"/>
    </row>
    <row r="77" spans="1:10" x14ac:dyDescent="0.15">
      <c r="A77" s="22"/>
      <c r="B77" s="58" t="s">
        <v>7</v>
      </c>
      <c r="C77" s="23"/>
      <c r="D77" s="22"/>
      <c r="E77" s="106"/>
      <c r="F77" s="34"/>
      <c r="G77" s="24"/>
      <c r="H77" s="37"/>
      <c r="I77" s="63"/>
      <c r="J77" s="26"/>
    </row>
    <row r="78" spans="1:10" x14ac:dyDescent="0.15">
      <c r="A78" s="16" t="s">
        <v>84</v>
      </c>
      <c r="B78" s="39" t="s">
        <v>14</v>
      </c>
      <c r="C78" s="66">
        <v>44652</v>
      </c>
      <c r="D78" s="16" t="s">
        <v>48</v>
      </c>
      <c r="E78" s="105">
        <v>6013301007970</v>
      </c>
      <c r="F78" s="32" t="s">
        <v>45</v>
      </c>
      <c r="G78" s="14">
        <v>7629050</v>
      </c>
      <c r="H78" s="35">
        <v>7201700</v>
      </c>
      <c r="I78" s="46">
        <f t="shared" ref="I78" si="1">ROUNDDOWN((H78/G78),3)</f>
        <v>0.94299999999999995</v>
      </c>
      <c r="J78" s="15"/>
    </row>
    <row r="79" spans="1:10" x14ac:dyDescent="0.15">
      <c r="A79" s="16"/>
      <c r="B79" s="50" t="s">
        <v>50</v>
      </c>
      <c r="C79" s="17"/>
      <c r="D79" s="16" t="s">
        <v>47</v>
      </c>
      <c r="E79" s="105"/>
      <c r="F79" s="32"/>
      <c r="G79" s="19"/>
      <c r="H79" s="36"/>
      <c r="I79" s="55"/>
      <c r="J79" s="21"/>
    </row>
    <row r="80" spans="1:10" x14ac:dyDescent="0.15">
      <c r="A80" s="22"/>
      <c r="B80" s="58" t="s">
        <v>7</v>
      </c>
      <c r="C80" s="23"/>
      <c r="D80" s="22"/>
      <c r="E80" s="106"/>
      <c r="F80" s="34"/>
      <c r="G80" s="24"/>
      <c r="H80" s="37"/>
      <c r="I80" s="63"/>
      <c r="J80" s="26"/>
    </row>
    <row r="81" spans="1:10" x14ac:dyDescent="0.15">
      <c r="A81" s="11" t="s">
        <v>89</v>
      </c>
      <c r="B81" s="39" t="s">
        <v>14</v>
      </c>
      <c r="C81" s="66">
        <v>44652</v>
      </c>
      <c r="D81" s="13" t="s">
        <v>90</v>
      </c>
      <c r="E81" s="107">
        <v>2010001034531</v>
      </c>
      <c r="F81" s="32" t="s">
        <v>46</v>
      </c>
      <c r="G81" s="14">
        <v>2574000</v>
      </c>
      <c r="H81" s="35">
        <v>1980000</v>
      </c>
      <c r="I81" s="46">
        <f t="shared" ref="I81" si="2">ROUNDDOWN((H81/G81),3)</f>
        <v>0.76900000000000002</v>
      </c>
      <c r="J81" s="15"/>
    </row>
    <row r="82" spans="1:10" x14ac:dyDescent="0.15">
      <c r="A82" s="16"/>
      <c r="B82" s="50" t="s">
        <v>50</v>
      </c>
      <c r="C82" s="17"/>
      <c r="D82" s="18" t="s">
        <v>91</v>
      </c>
      <c r="E82" s="105"/>
      <c r="F82" s="32"/>
      <c r="G82" s="19"/>
      <c r="H82" s="36"/>
      <c r="I82" s="55"/>
      <c r="J82" s="21"/>
    </row>
    <row r="83" spans="1:10" x14ac:dyDescent="0.15">
      <c r="A83" s="22"/>
      <c r="B83" s="58" t="s">
        <v>7</v>
      </c>
      <c r="C83" s="23"/>
      <c r="D83" s="22"/>
      <c r="E83" s="106"/>
      <c r="F83" s="34"/>
      <c r="G83" s="24"/>
      <c r="H83" s="37"/>
      <c r="I83" s="63"/>
      <c r="J83" s="26"/>
    </row>
    <row r="84" spans="1:10" x14ac:dyDescent="0.15">
      <c r="A84" s="16" t="s">
        <v>92</v>
      </c>
      <c r="B84" s="39" t="s">
        <v>14</v>
      </c>
      <c r="C84" s="66">
        <v>44652</v>
      </c>
      <c r="D84" s="16" t="s">
        <v>93</v>
      </c>
      <c r="E84" s="105">
        <v>4250001000854</v>
      </c>
      <c r="F84" s="32" t="s">
        <v>46</v>
      </c>
      <c r="G84" s="19">
        <v>4153600</v>
      </c>
      <c r="H84" s="36">
        <v>2739000</v>
      </c>
      <c r="I84" s="46">
        <f t="shared" ref="I84" si="3">ROUNDDOWN((H84/G84),3)</f>
        <v>0.65900000000000003</v>
      </c>
      <c r="J84" s="27"/>
    </row>
    <row r="85" spans="1:10" x14ac:dyDescent="0.15">
      <c r="A85" s="16"/>
      <c r="B85" s="50" t="s">
        <v>50</v>
      </c>
      <c r="C85" s="17"/>
      <c r="D85" s="16" t="s">
        <v>94</v>
      </c>
      <c r="E85" s="105"/>
      <c r="F85" s="32"/>
      <c r="G85" s="19"/>
      <c r="H85" s="36"/>
      <c r="I85" s="55"/>
      <c r="J85" s="27"/>
    </row>
    <row r="86" spans="1:10" x14ac:dyDescent="0.15">
      <c r="A86" s="22"/>
      <c r="B86" s="58" t="s">
        <v>7</v>
      </c>
      <c r="C86" s="23"/>
      <c r="D86" s="22"/>
      <c r="E86" s="106"/>
      <c r="F86" s="34"/>
      <c r="G86" s="24"/>
      <c r="H86" s="37"/>
      <c r="I86" s="63"/>
      <c r="J86" s="26"/>
    </row>
    <row r="87" spans="1:10" x14ac:dyDescent="0.15">
      <c r="A87" s="16" t="s">
        <v>96</v>
      </c>
      <c r="B87" s="39" t="s">
        <v>14</v>
      </c>
      <c r="C87" s="66">
        <v>44698</v>
      </c>
      <c r="D87" s="28" t="s">
        <v>97</v>
      </c>
      <c r="E87" s="105">
        <v>6030001062188</v>
      </c>
      <c r="F87" s="32" t="s">
        <v>99</v>
      </c>
      <c r="G87" s="19">
        <v>25168000</v>
      </c>
      <c r="H87" s="36">
        <v>24090000</v>
      </c>
      <c r="I87" s="46">
        <f t="shared" ref="I87" si="4">ROUNDDOWN((H87/G87),3)</f>
        <v>0.95699999999999996</v>
      </c>
      <c r="J87" s="27"/>
    </row>
    <row r="88" spans="1:10" x14ac:dyDescent="0.15">
      <c r="A88" s="16"/>
      <c r="B88" s="50" t="s">
        <v>50</v>
      </c>
      <c r="C88" s="17"/>
      <c r="D88" s="28" t="s">
        <v>98</v>
      </c>
      <c r="E88" s="105"/>
      <c r="F88" s="32"/>
      <c r="G88" s="19"/>
      <c r="H88" s="36"/>
      <c r="I88" s="55"/>
      <c r="J88" s="27"/>
    </row>
    <row r="89" spans="1:10" x14ac:dyDescent="0.15">
      <c r="A89" s="22"/>
      <c r="B89" s="58" t="s">
        <v>7</v>
      </c>
      <c r="C89" s="23"/>
      <c r="D89" s="22"/>
      <c r="E89" s="106"/>
      <c r="F89" s="34"/>
      <c r="G89" s="24"/>
      <c r="H89" s="37"/>
      <c r="I89" s="63"/>
      <c r="J89" s="26"/>
    </row>
    <row r="90" spans="1:10" x14ac:dyDescent="0.15">
      <c r="A90" s="16" t="s">
        <v>100</v>
      </c>
      <c r="B90" s="39" t="s">
        <v>14</v>
      </c>
      <c r="C90" s="66">
        <v>44698</v>
      </c>
      <c r="D90" s="28" t="s">
        <v>101</v>
      </c>
      <c r="E90" s="105">
        <v>4120001051530</v>
      </c>
      <c r="F90" s="32" t="s">
        <v>103</v>
      </c>
      <c r="G90" s="19">
        <v>5690520</v>
      </c>
      <c r="H90" s="36">
        <v>5690520</v>
      </c>
      <c r="I90" s="46">
        <f t="shared" ref="I90" si="5">ROUNDDOWN((H90/G90),3)</f>
        <v>1</v>
      </c>
      <c r="J90" s="27"/>
    </row>
    <row r="91" spans="1:10" x14ac:dyDescent="0.15">
      <c r="A91" s="16"/>
      <c r="B91" s="50" t="s">
        <v>50</v>
      </c>
      <c r="C91" s="17"/>
      <c r="D91" s="28" t="s">
        <v>102</v>
      </c>
      <c r="E91" s="105"/>
      <c r="F91" s="32"/>
      <c r="G91" s="19"/>
      <c r="H91" s="36"/>
      <c r="I91" s="55"/>
      <c r="J91" s="27"/>
    </row>
    <row r="92" spans="1:10" x14ac:dyDescent="0.15">
      <c r="A92" s="22"/>
      <c r="B92" s="58" t="s">
        <v>7</v>
      </c>
      <c r="C92" s="23"/>
      <c r="D92" s="22"/>
      <c r="E92" s="106"/>
      <c r="F92" s="34"/>
      <c r="G92" s="24"/>
      <c r="H92" s="37"/>
      <c r="I92" s="63"/>
      <c r="J92" s="26"/>
    </row>
    <row r="93" spans="1:10" x14ac:dyDescent="0.15">
      <c r="A93" s="16" t="s">
        <v>104</v>
      </c>
      <c r="B93" s="39" t="s">
        <v>14</v>
      </c>
      <c r="C93" s="66">
        <v>44698</v>
      </c>
      <c r="D93" s="28" t="s">
        <v>105</v>
      </c>
      <c r="E93" s="105">
        <v>7050001016075</v>
      </c>
      <c r="F93" s="32" t="s">
        <v>45</v>
      </c>
      <c r="G93" s="19">
        <v>4191000</v>
      </c>
      <c r="H93" s="36">
        <v>3630000</v>
      </c>
      <c r="I93" s="46">
        <f t="shared" ref="I93" si="6">ROUNDDOWN((H93/G93),3)</f>
        <v>0.86599999999999999</v>
      </c>
      <c r="J93" s="27"/>
    </row>
    <row r="94" spans="1:10" x14ac:dyDescent="0.15">
      <c r="A94" s="16"/>
      <c r="B94" s="50" t="s">
        <v>50</v>
      </c>
      <c r="C94" s="17"/>
      <c r="D94" s="28" t="s">
        <v>106</v>
      </c>
      <c r="E94" s="105"/>
      <c r="F94" s="32"/>
      <c r="G94" s="19"/>
      <c r="H94" s="36"/>
      <c r="I94" s="55"/>
      <c r="J94" s="27"/>
    </row>
    <row r="95" spans="1:10" x14ac:dyDescent="0.15">
      <c r="A95" s="22"/>
      <c r="B95" s="58" t="s">
        <v>7</v>
      </c>
      <c r="C95" s="23"/>
      <c r="D95" s="22"/>
      <c r="E95" s="106"/>
      <c r="F95" s="34"/>
      <c r="G95" s="24"/>
      <c r="H95" s="37"/>
      <c r="I95" s="63"/>
      <c r="J95" s="26"/>
    </row>
    <row r="96" spans="1:10" x14ac:dyDescent="0.15">
      <c r="A96" s="16" t="s">
        <v>107</v>
      </c>
      <c r="B96" s="39" t="s">
        <v>14</v>
      </c>
      <c r="C96" s="66">
        <v>44712</v>
      </c>
      <c r="D96" s="28" t="s">
        <v>108</v>
      </c>
      <c r="E96" s="105">
        <v>9010401054908</v>
      </c>
      <c r="F96" s="32" t="s">
        <v>110</v>
      </c>
      <c r="G96" s="19">
        <v>19032200</v>
      </c>
      <c r="H96" s="36">
        <v>17164400</v>
      </c>
      <c r="I96" s="46">
        <f t="shared" ref="I96" si="7">ROUNDDOWN((H96/G96),3)</f>
        <v>0.90100000000000002</v>
      </c>
      <c r="J96" s="27"/>
    </row>
    <row r="97" spans="1:10" x14ac:dyDescent="0.15">
      <c r="A97" s="16"/>
      <c r="B97" s="50" t="s">
        <v>50</v>
      </c>
      <c r="C97" s="17"/>
      <c r="D97" s="28" t="s">
        <v>109</v>
      </c>
      <c r="E97" s="105"/>
      <c r="F97" s="32"/>
      <c r="G97" s="19"/>
      <c r="H97" s="36"/>
      <c r="I97" s="55"/>
      <c r="J97" s="27"/>
    </row>
    <row r="98" spans="1:10" x14ac:dyDescent="0.15">
      <c r="A98" s="22"/>
      <c r="B98" s="58" t="s">
        <v>7</v>
      </c>
      <c r="C98" s="23"/>
      <c r="D98" s="22"/>
      <c r="E98" s="106"/>
      <c r="F98" s="34"/>
      <c r="G98" s="24"/>
      <c r="H98" s="37"/>
      <c r="I98" s="63"/>
      <c r="J98" s="26"/>
    </row>
    <row r="99" spans="1:10" x14ac:dyDescent="0.15">
      <c r="A99" s="16" t="s">
        <v>111</v>
      </c>
      <c r="B99" s="39" t="s">
        <v>14</v>
      </c>
      <c r="C99" s="66">
        <v>44712</v>
      </c>
      <c r="D99" s="28" t="s">
        <v>112</v>
      </c>
      <c r="E99" s="105">
        <v>1040001034868</v>
      </c>
      <c r="F99" s="32" t="s">
        <v>113</v>
      </c>
      <c r="G99" s="19">
        <v>34356300</v>
      </c>
      <c r="H99" s="36">
        <v>31680000</v>
      </c>
      <c r="I99" s="46">
        <f t="shared" ref="I99" si="8">ROUNDDOWN((H99/G99),3)</f>
        <v>0.92200000000000004</v>
      </c>
      <c r="J99" s="27"/>
    </row>
    <row r="100" spans="1:10" x14ac:dyDescent="0.15">
      <c r="A100" s="16"/>
      <c r="B100" s="50" t="s">
        <v>50</v>
      </c>
      <c r="C100" s="17"/>
      <c r="D100" s="28" t="s">
        <v>114</v>
      </c>
      <c r="E100" s="105"/>
      <c r="F100" s="32"/>
      <c r="G100" s="19"/>
      <c r="H100" s="36"/>
      <c r="I100" s="55"/>
      <c r="J100" s="27"/>
    </row>
    <row r="101" spans="1:10" x14ac:dyDescent="0.15">
      <c r="A101" s="22"/>
      <c r="B101" s="58" t="s">
        <v>7</v>
      </c>
      <c r="C101" s="23"/>
      <c r="D101" s="22"/>
      <c r="E101" s="106"/>
      <c r="F101" s="34"/>
      <c r="G101" s="24"/>
      <c r="H101" s="37"/>
      <c r="I101" s="63"/>
      <c r="J101" s="26"/>
    </row>
    <row r="102" spans="1:10" x14ac:dyDescent="0.15">
      <c r="A102" s="16" t="s">
        <v>115</v>
      </c>
      <c r="B102" s="30" t="s">
        <v>14</v>
      </c>
      <c r="C102" s="66">
        <v>44712</v>
      </c>
      <c r="D102" s="28" t="s">
        <v>116</v>
      </c>
      <c r="E102" s="105">
        <v>7010001059565</v>
      </c>
      <c r="F102" s="32" t="s">
        <v>113</v>
      </c>
      <c r="G102" s="19">
        <v>19932000</v>
      </c>
      <c r="H102" s="36">
        <v>18006054</v>
      </c>
      <c r="I102" s="46">
        <f t="shared" ref="I102" si="9">ROUNDDOWN((H102/G102),3)</f>
        <v>0.90300000000000002</v>
      </c>
      <c r="J102" s="27"/>
    </row>
    <row r="103" spans="1:10" x14ac:dyDescent="0.15">
      <c r="A103" s="16"/>
      <c r="B103" s="31" t="s">
        <v>50</v>
      </c>
      <c r="C103" s="17"/>
      <c r="D103" s="28" t="s">
        <v>117</v>
      </c>
      <c r="E103" s="105"/>
      <c r="F103" s="32"/>
      <c r="G103" s="19"/>
      <c r="H103" s="36"/>
      <c r="I103" s="55"/>
      <c r="J103" s="27"/>
    </row>
    <row r="104" spans="1:10" x14ac:dyDescent="0.15">
      <c r="A104" s="22"/>
      <c r="B104" s="33" t="s">
        <v>7</v>
      </c>
      <c r="C104" s="23"/>
      <c r="D104" s="22"/>
      <c r="E104" s="106"/>
      <c r="F104" s="34"/>
      <c r="G104" s="24"/>
      <c r="H104" s="37"/>
      <c r="I104" s="63"/>
      <c r="J104" s="26"/>
    </row>
    <row r="105" spans="1:10" x14ac:dyDescent="0.15">
      <c r="A105" s="95" t="s">
        <v>118</v>
      </c>
      <c r="B105" s="30" t="s">
        <v>14</v>
      </c>
      <c r="C105" s="66">
        <v>44726</v>
      </c>
      <c r="D105" s="28" t="s">
        <v>119</v>
      </c>
      <c r="E105" s="105">
        <v>3011001020529</v>
      </c>
      <c r="F105" s="32" t="s">
        <v>120</v>
      </c>
      <c r="G105" s="19">
        <v>3971000</v>
      </c>
      <c r="H105" s="36">
        <v>3234000</v>
      </c>
      <c r="I105" s="46">
        <f t="shared" ref="I105" si="10">ROUNDDOWN((H105/G105),3)</f>
        <v>0.81399999999999995</v>
      </c>
      <c r="J105" s="27"/>
    </row>
    <row r="106" spans="1:10" x14ac:dyDescent="0.15">
      <c r="A106" s="16"/>
      <c r="B106" s="31" t="s">
        <v>50</v>
      </c>
      <c r="C106" s="17"/>
      <c r="D106" s="28" t="s">
        <v>123</v>
      </c>
      <c r="E106" s="105"/>
      <c r="F106" s="32"/>
      <c r="G106" s="19"/>
      <c r="H106" s="36"/>
      <c r="I106" s="55"/>
      <c r="J106" s="27"/>
    </row>
    <row r="107" spans="1:10" x14ac:dyDescent="0.15">
      <c r="A107" s="22"/>
      <c r="B107" s="33" t="s">
        <v>7</v>
      </c>
      <c r="C107" s="23"/>
      <c r="D107" s="22"/>
      <c r="E107" s="106"/>
      <c r="F107" s="34"/>
      <c r="G107" s="24"/>
      <c r="H107" s="37"/>
      <c r="I107" s="63"/>
      <c r="J107" s="26"/>
    </row>
    <row r="108" spans="1:10" x14ac:dyDescent="0.15">
      <c r="A108" s="16" t="s">
        <v>121</v>
      </c>
      <c r="B108" s="30" t="s">
        <v>14</v>
      </c>
      <c r="C108" s="66">
        <v>44733</v>
      </c>
      <c r="D108" s="28" t="s">
        <v>124</v>
      </c>
      <c r="E108" s="105">
        <v>3030001009167</v>
      </c>
      <c r="F108" s="32" t="s">
        <v>120</v>
      </c>
      <c r="G108" s="19">
        <v>4114000</v>
      </c>
      <c r="H108" s="36">
        <v>3817000</v>
      </c>
      <c r="I108" s="46">
        <f t="shared" ref="I108" si="11">ROUNDDOWN((H108/G108),3)</f>
        <v>0.92700000000000005</v>
      </c>
      <c r="J108" s="27"/>
    </row>
    <row r="109" spans="1:10" x14ac:dyDescent="0.15">
      <c r="A109" s="16"/>
      <c r="B109" s="31" t="s">
        <v>50</v>
      </c>
      <c r="C109" s="17"/>
      <c r="D109" s="28" t="s">
        <v>125</v>
      </c>
      <c r="E109" s="105"/>
      <c r="F109" s="32"/>
      <c r="G109" s="19"/>
      <c r="H109" s="36"/>
      <c r="I109" s="55"/>
      <c r="J109" s="27"/>
    </row>
    <row r="110" spans="1:10" x14ac:dyDescent="0.15">
      <c r="A110" s="22"/>
      <c r="B110" s="33" t="s">
        <v>7</v>
      </c>
      <c r="C110" s="23"/>
      <c r="D110" s="22"/>
      <c r="E110" s="106"/>
      <c r="F110" s="34"/>
      <c r="G110" s="24"/>
      <c r="H110" s="37"/>
      <c r="I110" s="63"/>
      <c r="J110" s="26"/>
    </row>
    <row r="111" spans="1:10" x14ac:dyDescent="0.15">
      <c r="A111" s="16" t="s">
        <v>126</v>
      </c>
      <c r="B111" s="30" t="s">
        <v>14</v>
      </c>
      <c r="C111" s="66">
        <v>44733</v>
      </c>
      <c r="D111" s="13" t="s">
        <v>122</v>
      </c>
      <c r="E111" s="104">
        <v>5010001006123</v>
      </c>
      <c r="F111" s="32" t="s">
        <v>120</v>
      </c>
      <c r="G111" s="19">
        <v>9240000</v>
      </c>
      <c r="H111" s="36">
        <v>8360000</v>
      </c>
      <c r="I111" s="46">
        <f t="shared" ref="I111" si="12">ROUNDDOWN((H111/G111),3)</f>
        <v>0.90400000000000003</v>
      </c>
      <c r="J111" s="27"/>
    </row>
    <row r="112" spans="1:10" x14ac:dyDescent="0.15">
      <c r="A112" s="16"/>
      <c r="B112" s="31" t="s">
        <v>50</v>
      </c>
      <c r="C112" s="17"/>
      <c r="D112" s="18" t="s">
        <v>127</v>
      </c>
      <c r="E112" s="105"/>
      <c r="F112" s="32"/>
      <c r="G112" s="19"/>
      <c r="H112" s="36"/>
      <c r="I112" s="55"/>
      <c r="J112" s="27"/>
    </row>
    <row r="113" spans="1:10" x14ac:dyDescent="0.15">
      <c r="A113" s="22"/>
      <c r="B113" s="33" t="s">
        <v>7</v>
      </c>
      <c r="C113" s="23"/>
      <c r="D113" s="22"/>
      <c r="E113" s="106"/>
      <c r="F113" s="34"/>
      <c r="G113" s="24"/>
      <c r="H113" s="37"/>
      <c r="I113" s="63"/>
      <c r="J113" s="26"/>
    </row>
    <row r="114" spans="1:10" x14ac:dyDescent="0.15">
      <c r="A114" s="11" t="s">
        <v>128</v>
      </c>
      <c r="B114" s="30" t="s">
        <v>14</v>
      </c>
      <c r="C114" s="66">
        <v>44740</v>
      </c>
      <c r="D114" s="13" t="s">
        <v>129</v>
      </c>
      <c r="E114" s="104">
        <v>2050001012657</v>
      </c>
      <c r="F114" s="32" t="s">
        <v>120</v>
      </c>
      <c r="G114" s="19">
        <v>49511000</v>
      </c>
      <c r="H114" s="36">
        <v>47300000</v>
      </c>
      <c r="I114" s="46">
        <f t="shared" ref="I114" si="13">ROUNDDOWN((H114/G114),3)</f>
        <v>0.95499999999999996</v>
      </c>
      <c r="J114" s="27"/>
    </row>
    <row r="115" spans="1:10" x14ac:dyDescent="0.15">
      <c r="A115" s="96"/>
      <c r="B115" s="31" t="s">
        <v>50</v>
      </c>
      <c r="C115" s="17"/>
      <c r="D115" s="18" t="s">
        <v>130</v>
      </c>
      <c r="E115" s="105"/>
      <c r="F115" s="32"/>
      <c r="G115" s="19"/>
      <c r="H115" s="36"/>
      <c r="I115" s="55"/>
      <c r="J115" s="27"/>
    </row>
    <row r="116" spans="1:10" x14ac:dyDescent="0.15">
      <c r="A116" s="22"/>
      <c r="B116" s="33" t="s">
        <v>7</v>
      </c>
      <c r="C116" s="23"/>
      <c r="D116" s="22"/>
      <c r="E116" s="106"/>
      <c r="F116" s="34"/>
      <c r="G116" s="24"/>
      <c r="H116" s="37"/>
      <c r="I116" s="63"/>
      <c r="J116" s="26"/>
    </row>
    <row r="117" spans="1:10" x14ac:dyDescent="0.15">
      <c r="A117" s="16" t="s">
        <v>131</v>
      </c>
      <c r="B117" s="30" t="s">
        <v>14</v>
      </c>
      <c r="C117" s="66">
        <v>44749</v>
      </c>
      <c r="D117" s="13" t="s">
        <v>132</v>
      </c>
      <c r="E117" s="104">
        <v>8010401082240</v>
      </c>
      <c r="F117" s="32" t="s">
        <v>133</v>
      </c>
      <c r="G117" s="19">
        <v>18053200</v>
      </c>
      <c r="H117" s="36">
        <v>14850000</v>
      </c>
      <c r="I117" s="46">
        <f t="shared" ref="I117" si="14">ROUNDDOWN((H117/G117),3)</f>
        <v>0.82199999999999995</v>
      </c>
      <c r="J117" s="27"/>
    </row>
    <row r="118" spans="1:10" x14ac:dyDescent="0.15">
      <c r="A118" s="16"/>
      <c r="B118" s="31" t="s">
        <v>50</v>
      </c>
      <c r="C118" s="17"/>
      <c r="D118" s="18" t="s">
        <v>134</v>
      </c>
      <c r="E118" s="105"/>
      <c r="F118" s="32"/>
      <c r="G118" s="19"/>
      <c r="H118" s="36"/>
      <c r="I118" s="55"/>
      <c r="J118" s="27"/>
    </row>
    <row r="119" spans="1:10" x14ac:dyDescent="0.15">
      <c r="A119" s="22"/>
      <c r="B119" s="33" t="s">
        <v>7</v>
      </c>
      <c r="C119" s="23"/>
      <c r="D119" s="22"/>
      <c r="E119" s="106"/>
      <c r="F119" s="34"/>
      <c r="G119" s="24"/>
      <c r="H119" s="37"/>
      <c r="I119" s="63"/>
      <c r="J119" s="26"/>
    </row>
    <row r="120" spans="1:10" x14ac:dyDescent="0.15">
      <c r="A120" s="16" t="s">
        <v>135</v>
      </c>
      <c r="B120" s="30" t="s">
        <v>14</v>
      </c>
      <c r="C120" s="66">
        <v>44749</v>
      </c>
      <c r="D120" s="28" t="s">
        <v>122</v>
      </c>
      <c r="E120" s="104">
        <v>5010001006123</v>
      </c>
      <c r="F120" s="32" t="s">
        <v>133</v>
      </c>
      <c r="G120" s="19">
        <v>11773234</v>
      </c>
      <c r="H120" s="36">
        <v>11678183</v>
      </c>
      <c r="I120" s="46">
        <f t="shared" ref="I120" si="15">ROUNDDOWN((H120/G120),3)</f>
        <v>0.99099999999999999</v>
      </c>
      <c r="J120" s="27"/>
    </row>
    <row r="121" spans="1:10" x14ac:dyDescent="0.15">
      <c r="A121" s="16"/>
      <c r="B121" s="31" t="s">
        <v>50</v>
      </c>
      <c r="C121" s="17"/>
      <c r="D121" s="18" t="s">
        <v>127</v>
      </c>
      <c r="E121" s="105"/>
      <c r="F121" s="32"/>
      <c r="G121" s="19"/>
      <c r="H121" s="36"/>
      <c r="I121" s="55"/>
      <c r="J121" s="27"/>
    </row>
    <row r="122" spans="1:10" x14ac:dyDescent="0.15">
      <c r="A122" s="22"/>
      <c r="B122" s="33" t="s">
        <v>7</v>
      </c>
      <c r="C122" s="23"/>
      <c r="D122" s="22"/>
      <c r="E122" s="106"/>
      <c r="F122" s="34"/>
      <c r="G122" s="24"/>
      <c r="H122" s="37"/>
      <c r="I122" s="63"/>
      <c r="J122" s="26"/>
    </row>
    <row r="123" spans="1:10" x14ac:dyDescent="0.15">
      <c r="A123" s="16" t="s">
        <v>136</v>
      </c>
      <c r="B123" s="30" t="s">
        <v>14</v>
      </c>
      <c r="C123" s="66">
        <v>44754</v>
      </c>
      <c r="D123" s="28" t="s">
        <v>137</v>
      </c>
      <c r="E123" s="105">
        <v>1011101015050</v>
      </c>
      <c r="F123" s="32" t="s">
        <v>133</v>
      </c>
      <c r="G123" s="19">
        <v>184668000</v>
      </c>
      <c r="H123" s="36">
        <v>154506000</v>
      </c>
      <c r="I123" s="46">
        <f t="shared" ref="I123" si="16">ROUNDDOWN((H123/G123),3)</f>
        <v>0.83599999999999997</v>
      </c>
      <c r="J123" s="27"/>
    </row>
    <row r="124" spans="1:10" x14ac:dyDescent="0.15">
      <c r="A124" s="16"/>
      <c r="B124" s="31" t="s">
        <v>50</v>
      </c>
      <c r="C124" s="17"/>
      <c r="D124" s="28" t="s">
        <v>138</v>
      </c>
      <c r="E124" s="105"/>
      <c r="F124" s="32"/>
      <c r="G124" s="19"/>
      <c r="H124" s="36"/>
      <c r="I124" s="55"/>
      <c r="J124" s="27"/>
    </row>
    <row r="125" spans="1:10" x14ac:dyDescent="0.15">
      <c r="A125" s="22"/>
      <c r="B125" s="33" t="s">
        <v>7</v>
      </c>
      <c r="C125" s="23"/>
      <c r="D125" s="22" t="s">
        <v>139</v>
      </c>
      <c r="E125" s="106"/>
      <c r="F125" s="34"/>
      <c r="G125" s="24"/>
      <c r="H125" s="37"/>
      <c r="I125" s="63"/>
      <c r="J125" s="26"/>
    </row>
    <row r="126" spans="1:10" x14ac:dyDescent="0.15">
      <c r="A126" s="16" t="s">
        <v>140</v>
      </c>
      <c r="B126" s="30" t="s">
        <v>14</v>
      </c>
      <c r="C126" s="66">
        <v>44754</v>
      </c>
      <c r="D126" s="28" t="s">
        <v>141</v>
      </c>
      <c r="E126" s="105">
        <v>3050001003300</v>
      </c>
      <c r="F126" s="32" t="s">
        <v>133</v>
      </c>
      <c r="G126" s="19">
        <v>8624000</v>
      </c>
      <c r="H126" s="36">
        <v>8030000</v>
      </c>
      <c r="I126" s="46">
        <f t="shared" ref="I126" si="17">ROUNDDOWN((H126/G126),3)</f>
        <v>0.93100000000000005</v>
      </c>
      <c r="J126" s="27"/>
    </row>
    <row r="127" spans="1:10" x14ac:dyDescent="0.15">
      <c r="A127" s="16"/>
      <c r="B127" s="31" t="s">
        <v>50</v>
      </c>
      <c r="C127" s="17"/>
      <c r="D127" s="28" t="s">
        <v>142</v>
      </c>
      <c r="E127" s="105"/>
      <c r="F127" s="32"/>
      <c r="G127" s="19"/>
      <c r="H127" s="36"/>
      <c r="I127" s="55"/>
      <c r="J127" s="27"/>
    </row>
    <row r="128" spans="1:10" x14ac:dyDescent="0.15">
      <c r="A128" s="22"/>
      <c r="B128" s="33" t="s">
        <v>7</v>
      </c>
      <c r="C128" s="23"/>
      <c r="D128" s="22"/>
      <c r="E128" s="106"/>
      <c r="F128" s="34"/>
      <c r="G128" s="24"/>
      <c r="H128" s="37"/>
      <c r="I128" s="63"/>
      <c r="J128" s="26"/>
    </row>
    <row r="129" spans="1:10" x14ac:dyDescent="0.15">
      <c r="A129" s="16" t="s">
        <v>143</v>
      </c>
      <c r="B129" s="30" t="s">
        <v>14</v>
      </c>
      <c r="C129" s="66">
        <v>44754</v>
      </c>
      <c r="D129" s="28" t="s">
        <v>144</v>
      </c>
      <c r="E129" s="105">
        <v>3050001000280</v>
      </c>
      <c r="F129" s="32" t="s">
        <v>133</v>
      </c>
      <c r="G129" s="19">
        <v>3953190</v>
      </c>
      <c r="H129" s="36">
        <v>3720000</v>
      </c>
      <c r="I129" s="46">
        <f t="shared" ref="I129" si="18">ROUNDDOWN((H129/G129),3)</f>
        <v>0.94099999999999995</v>
      </c>
      <c r="J129" s="27"/>
    </row>
    <row r="130" spans="1:10" x14ac:dyDescent="0.15">
      <c r="A130" s="16"/>
      <c r="B130" s="31" t="s">
        <v>50</v>
      </c>
      <c r="C130" s="17"/>
      <c r="D130" s="28" t="s">
        <v>145</v>
      </c>
      <c r="E130" s="105"/>
      <c r="F130" s="32"/>
      <c r="G130" s="19"/>
      <c r="H130" s="36"/>
      <c r="I130" s="55"/>
      <c r="J130" s="27"/>
    </row>
    <row r="131" spans="1:10" x14ac:dyDescent="0.15">
      <c r="A131" s="22"/>
      <c r="B131" s="33" t="s">
        <v>7</v>
      </c>
      <c r="C131" s="23"/>
      <c r="D131" s="22"/>
      <c r="E131" s="106"/>
      <c r="F131" s="34"/>
      <c r="G131" s="24"/>
      <c r="H131" s="37"/>
      <c r="I131" s="63"/>
      <c r="J131" s="26"/>
    </row>
    <row r="132" spans="1:10" x14ac:dyDescent="0.15">
      <c r="A132" s="16" t="s">
        <v>153</v>
      </c>
      <c r="B132" s="30" t="s">
        <v>14</v>
      </c>
      <c r="C132" s="66">
        <v>44763</v>
      </c>
      <c r="D132" s="28" t="s">
        <v>24</v>
      </c>
      <c r="E132" s="105">
        <v>6010505002096</v>
      </c>
      <c r="F132" s="32" t="s">
        <v>146</v>
      </c>
      <c r="G132" s="19">
        <v>12474000</v>
      </c>
      <c r="H132" s="36">
        <v>11440000</v>
      </c>
      <c r="I132" s="46">
        <f t="shared" ref="I132" si="19">ROUNDDOWN((H132/G132),3)</f>
        <v>0.91700000000000004</v>
      </c>
      <c r="J132" s="27"/>
    </row>
    <row r="133" spans="1:10" x14ac:dyDescent="0.15">
      <c r="A133" s="16"/>
      <c r="B133" s="31" t="s">
        <v>50</v>
      </c>
      <c r="C133" s="17"/>
      <c r="D133" s="28" t="s">
        <v>60</v>
      </c>
      <c r="E133" s="105"/>
      <c r="F133" s="32"/>
      <c r="G133" s="19"/>
      <c r="H133" s="36"/>
      <c r="I133" s="55"/>
      <c r="J133" s="27"/>
    </row>
    <row r="134" spans="1:10" x14ac:dyDescent="0.15">
      <c r="A134" s="22"/>
      <c r="B134" s="33" t="s">
        <v>7</v>
      </c>
      <c r="C134" s="23"/>
      <c r="D134" s="22"/>
      <c r="E134" s="106"/>
      <c r="F134" s="34"/>
      <c r="G134" s="24"/>
      <c r="H134" s="37"/>
      <c r="I134" s="63"/>
      <c r="J134" s="26"/>
    </row>
    <row r="135" spans="1:10" x14ac:dyDescent="0.15">
      <c r="A135" s="16" t="s">
        <v>147</v>
      </c>
      <c r="B135" s="30" t="s">
        <v>14</v>
      </c>
      <c r="C135" s="66">
        <v>44763</v>
      </c>
      <c r="D135" s="28" t="s">
        <v>148</v>
      </c>
      <c r="E135" s="105">
        <v>4060001006053</v>
      </c>
      <c r="F135" s="32" t="s">
        <v>146</v>
      </c>
      <c r="G135" s="19">
        <v>4631000</v>
      </c>
      <c r="H135" s="36">
        <v>2189000</v>
      </c>
      <c r="I135" s="46">
        <f t="shared" ref="I135" si="20">ROUNDDOWN((H135/G135),3)</f>
        <v>0.47199999999999998</v>
      </c>
      <c r="J135" s="27"/>
    </row>
    <row r="136" spans="1:10" x14ac:dyDescent="0.15">
      <c r="A136" s="16"/>
      <c r="B136" s="31" t="s">
        <v>50</v>
      </c>
      <c r="C136" s="17"/>
      <c r="D136" s="28" t="s">
        <v>149</v>
      </c>
      <c r="E136" s="105"/>
      <c r="F136" s="32"/>
      <c r="G136" s="19"/>
      <c r="H136" s="36"/>
      <c r="I136" s="55"/>
      <c r="J136" s="27"/>
    </row>
    <row r="137" spans="1:10" x14ac:dyDescent="0.15">
      <c r="A137" s="22"/>
      <c r="B137" s="33" t="s">
        <v>7</v>
      </c>
      <c r="C137" s="23"/>
      <c r="D137" s="22"/>
      <c r="E137" s="106"/>
      <c r="F137" s="34"/>
      <c r="G137" s="24"/>
      <c r="H137" s="37"/>
      <c r="I137" s="63"/>
      <c r="J137" s="26"/>
    </row>
    <row r="138" spans="1:10" x14ac:dyDescent="0.15">
      <c r="A138" s="16" t="s">
        <v>150</v>
      </c>
      <c r="B138" s="30" t="s">
        <v>14</v>
      </c>
      <c r="C138" s="66">
        <v>44763</v>
      </c>
      <c r="D138" s="28" t="s">
        <v>151</v>
      </c>
      <c r="E138" s="105">
        <v>4050001015963</v>
      </c>
      <c r="F138" s="32" t="s">
        <v>146</v>
      </c>
      <c r="G138" s="19">
        <v>7073000</v>
      </c>
      <c r="H138" s="36">
        <v>6820000</v>
      </c>
      <c r="I138" s="46">
        <f t="shared" ref="I138" si="21">ROUNDDOWN((H138/G138),3)</f>
        <v>0.96399999999999997</v>
      </c>
      <c r="J138" s="27"/>
    </row>
    <row r="139" spans="1:10" x14ac:dyDescent="0.15">
      <c r="A139" s="16"/>
      <c r="B139" s="31" t="s">
        <v>50</v>
      </c>
      <c r="C139" s="17"/>
      <c r="D139" s="28" t="s">
        <v>152</v>
      </c>
      <c r="E139" s="105"/>
      <c r="F139" s="32"/>
      <c r="G139" s="19"/>
      <c r="H139" s="36"/>
      <c r="I139" s="55"/>
      <c r="J139" s="27"/>
    </row>
    <row r="140" spans="1:10" x14ac:dyDescent="0.15">
      <c r="A140" s="22"/>
      <c r="B140" s="33" t="s">
        <v>7</v>
      </c>
      <c r="C140" s="23"/>
      <c r="D140" s="22"/>
      <c r="E140" s="106"/>
      <c r="F140" s="34"/>
      <c r="G140" s="24"/>
      <c r="H140" s="37"/>
      <c r="I140" s="63"/>
      <c r="J140" s="26"/>
    </row>
    <row r="141" spans="1:10" x14ac:dyDescent="0.15">
      <c r="A141" s="16" t="s">
        <v>154</v>
      </c>
      <c r="B141" s="30" t="s">
        <v>14</v>
      </c>
      <c r="C141" s="66">
        <v>44775</v>
      </c>
      <c r="D141" s="28" t="s">
        <v>155</v>
      </c>
      <c r="E141" s="105">
        <v>1010401065722</v>
      </c>
      <c r="F141" s="32" t="s">
        <v>156</v>
      </c>
      <c r="G141" s="19">
        <v>3164700</v>
      </c>
      <c r="H141" s="36">
        <v>2805000</v>
      </c>
      <c r="I141" s="46">
        <f t="shared" ref="I141" si="22">ROUNDDOWN((H141/G141),3)</f>
        <v>0.88600000000000001</v>
      </c>
      <c r="J141" s="27"/>
    </row>
    <row r="142" spans="1:10" x14ac:dyDescent="0.15">
      <c r="A142" s="16"/>
      <c r="B142" s="31" t="s">
        <v>50</v>
      </c>
      <c r="C142" s="17"/>
      <c r="D142" s="28" t="s">
        <v>157</v>
      </c>
      <c r="E142" s="105"/>
      <c r="F142" s="32"/>
      <c r="G142" s="19"/>
      <c r="H142" s="36"/>
      <c r="I142" s="55"/>
      <c r="J142" s="27"/>
    </row>
    <row r="143" spans="1:10" x14ac:dyDescent="0.15">
      <c r="A143" s="22"/>
      <c r="B143" s="33" t="s">
        <v>7</v>
      </c>
      <c r="C143" s="23"/>
      <c r="D143" s="22"/>
      <c r="E143" s="106"/>
      <c r="F143" s="34"/>
      <c r="G143" s="24"/>
      <c r="H143" s="37"/>
      <c r="I143" s="63"/>
      <c r="J143" s="26"/>
    </row>
    <row r="144" spans="1:10" x14ac:dyDescent="0.15">
      <c r="A144" s="16" t="s">
        <v>158</v>
      </c>
      <c r="B144" s="30" t="s">
        <v>14</v>
      </c>
      <c r="C144" s="66">
        <v>44782</v>
      </c>
      <c r="D144" s="28" t="s">
        <v>159</v>
      </c>
      <c r="E144" s="105">
        <v>5040001072146</v>
      </c>
      <c r="F144" s="32" t="s">
        <v>156</v>
      </c>
      <c r="G144" s="19">
        <v>5357000</v>
      </c>
      <c r="H144" s="36">
        <v>4400000</v>
      </c>
      <c r="I144" s="46">
        <f t="shared" ref="I144" si="23">ROUNDDOWN((H144/G144),3)</f>
        <v>0.82099999999999995</v>
      </c>
      <c r="J144" s="27"/>
    </row>
    <row r="145" spans="1:10" x14ac:dyDescent="0.15">
      <c r="A145" s="16"/>
      <c r="B145" s="31" t="s">
        <v>50</v>
      </c>
      <c r="C145" s="17"/>
      <c r="D145" s="28" t="s">
        <v>160</v>
      </c>
      <c r="E145" s="105"/>
      <c r="F145" s="32"/>
      <c r="G145" s="19"/>
      <c r="H145" s="36"/>
      <c r="I145" s="55"/>
      <c r="J145" s="27"/>
    </row>
    <row r="146" spans="1:10" x14ac:dyDescent="0.15">
      <c r="A146" s="22"/>
      <c r="B146" s="33" t="s">
        <v>7</v>
      </c>
      <c r="C146" s="23"/>
      <c r="D146" s="22"/>
      <c r="E146" s="106"/>
      <c r="F146" s="34"/>
      <c r="G146" s="24"/>
      <c r="H146" s="37"/>
      <c r="I146" s="63"/>
      <c r="J146" s="26"/>
    </row>
    <row r="147" spans="1:10" x14ac:dyDescent="0.15">
      <c r="A147" s="16" t="s">
        <v>161</v>
      </c>
      <c r="B147" s="30" t="s">
        <v>14</v>
      </c>
      <c r="C147" s="66">
        <v>44782</v>
      </c>
      <c r="D147" s="28" t="s">
        <v>162</v>
      </c>
      <c r="E147" s="105">
        <v>3020001090176</v>
      </c>
      <c r="F147" s="32" t="s">
        <v>156</v>
      </c>
      <c r="G147" s="19">
        <v>3977820</v>
      </c>
      <c r="H147" s="36">
        <v>3977820</v>
      </c>
      <c r="I147" s="46">
        <f t="shared" ref="I147" si="24">ROUNDDOWN((H147/G147),3)</f>
        <v>1</v>
      </c>
      <c r="J147" s="27"/>
    </row>
    <row r="148" spans="1:10" x14ac:dyDescent="0.15">
      <c r="A148" s="16"/>
      <c r="B148" s="31" t="s">
        <v>50</v>
      </c>
      <c r="C148" s="17"/>
      <c r="D148" s="28" t="s">
        <v>163</v>
      </c>
      <c r="E148" s="105"/>
      <c r="F148" s="32"/>
      <c r="G148" s="19"/>
      <c r="H148" s="36"/>
      <c r="I148" s="55"/>
      <c r="J148" s="27"/>
    </row>
    <row r="149" spans="1:10" x14ac:dyDescent="0.15">
      <c r="A149" s="22"/>
      <c r="B149" s="33" t="s">
        <v>7</v>
      </c>
      <c r="C149" s="23"/>
      <c r="D149" s="22"/>
      <c r="E149" s="106"/>
      <c r="F149" s="34"/>
      <c r="G149" s="24"/>
      <c r="H149" s="37"/>
      <c r="I149" s="63"/>
      <c r="J149" s="26"/>
    </row>
    <row r="150" spans="1:10" x14ac:dyDescent="0.15">
      <c r="A150" s="16" t="s">
        <v>164</v>
      </c>
      <c r="B150" s="30" t="s">
        <v>14</v>
      </c>
      <c r="C150" s="66">
        <v>44798</v>
      </c>
      <c r="D150" s="28" t="s">
        <v>165</v>
      </c>
      <c r="E150" s="105">
        <v>5122001016487</v>
      </c>
      <c r="F150" s="32" t="s">
        <v>156</v>
      </c>
      <c r="G150" s="19">
        <v>1221000</v>
      </c>
      <c r="H150" s="36">
        <v>1221000</v>
      </c>
      <c r="I150" s="46">
        <f t="shared" ref="I150" si="25">ROUNDDOWN((H150/G150),3)</f>
        <v>1</v>
      </c>
      <c r="J150" s="27"/>
    </row>
    <row r="151" spans="1:10" x14ac:dyDescent="0.15">
      <c r="A151" s="16"/>
      <c r="B151" s="31" t="s">
        <v>50</v>
      </c>
      <c r="C151" s="17"/>
      <c r="D151" s="28" t="s">
        <v>166</v>
      </c>
      <c r="E151" s="105"/>
      <c r="F151" s="32"/>
      <c r="G151" s="19"/>
      <c r="H151" s="36"/>
      <c r="I151" s="55"/>
      <c r="J151" s="27"/>
    </row>
    <row r="152" spans="1:10" x14ac:dyDescent="0.15">
      <c r="A152" s="22"/>
      <c r="B152" s="33" t="s">
        <v>7</v>
      </c>
      <c r="C152" s="23"/>
      <c r="D152" s="22"/>
      <c r="E152" s="106"/>
      <c r="F152" s="34"/>
      <c r="G152" s="24"/>
      <c r="H152" s="37"/>
      <c r="I152" s="63"/>
      <c r="J152" s="26"/>
    </row>
    <row r="153" spans="1:10" x14ac:dyDescent="0.15">
      <c r="A153" s="16" t="s">
        <v>167</v>
      </c>
      <c r="B153" s="30" t="s">
        <v>14</v>
      </c>
      <c r="C153" s="66">
        <v>44805</v>
      </c>
      <c r="D153" s="28" t="s">
        <v>170</v>
      </c>
      <c r="E153" s="105">
        <v>3013201006646</v>
      </c>
      <c r="F153" s="32" t="s">
        <v>169</v>
      </c>
      <c r="G153" s="19">
        <v>6512000</v>
      </c>
      <c r="H153" s="36">
        <v>5830000</v>
      </c>
      <c r="I153" s="46">
        <f t="shared" ref="I153" si="26">ROUNDDOWN((H153/G153),3)</f>
        <v>0.89500000000000002</v>
      </c>
      <c r="J153" s="27"/>
    </row>
    <row r="154" spans="1:10" x14ac:dyDescent="0.15">
      <c r="A154" s="16"/>
      <c r="B154" s="31" t="s">
        <v>50</v>
      </c>
      <c r="C154" s="17"/>
      <c r="D154" s="28" t="s">
        <v>168</v>
      </c>
      <c r="E154" s="105"/>
      <c r="F154" s="32"/>
      <c r="G154" s="19"/>
      <c r="H154" s="36"/>
      <c r="I154" s="55"/>
      <c r="J154" s="27"/>
    </row>
    <row r="155" spans="1:10" x14ac:dyDescent="0.15">
      <c r="A155" s="22"/>
      <c r="B155" s="33" t="s">
        <v>7</v>
      </c>
      <c r="C155" s="23"/>
      <c r="D155" s="22"/>
      <c r="E155" s="106"/>
      <c r="F155" s="34"/>
      <c r="G155" s="24"/>
      <c r="H155" s="37"/>
      <c r="I155" s="63"/>
      <c r="J155" s="26"/>
    </row>
    <row r="156" spans="1:10" x14ac:dyDescent="0.15">
      <c r="A156" s="16" t="s">
        <v>171</v>
      </c>
      <c r="B156" s="30" t="s">
        <v>14</v>
      </c>
      <c r="C156" s="66">
        <v>44805</v>
      </c>
      <c r="D156" s="28" t="s">
        <v>172</v>
      </c>
      <c r="E156" s="105">
        <v>5040001108189</v>
      </c>
      <c r="F156" s="32" t="s">
        <v>169</v>
      </c>
      <c r="G156" s="19">
        <v>4983000</v>
      </c>
      <c r="H156" s="36">
        <v>4455000</v>
      </c>
      <c r="I156" s="46">
        <f t="shared" ref="I156" si="27">ROUNDDOWN((H156/G156),3)</f>
        <v>0.89400000000000002</v>
      </c>
      <c r="J156" s="27"/>
    </row>
    <row r="157" spans="1:10" x14ac:dyDescent="0.15">
      <c r="A157" s="16"/>
      <c r="B157" s="31" t="s">
        <v>50</v>
      </c>
      <c r="C157" s="17"/>
      <c r="D157" s="28" t="s">
        <v>173</v>
      </c>
      <c r="E157" s="105"/>
      <c r="F157" s="32"/>
      <c r="G157" s="19"/>
      <c r="H157" s="36"/>
      <c r="I157" s="55"/>
      <c r="J157" s="27"/>
    </row>
    <row r="158" spans="1:10" x14ac:dyDescent="0.15">
      <c r="A158" s="22"/>
      <c r="B158" s="33" t="s">
        <v>7</v>
      </c>
      <c r="C158" s="23"/>
      <c r="D158" s="22"/>
      <c r="E158" s="106"/>
      <c r="F158" s="34"/>
      <c r="G158" s="24"/>
      <c r="H158" s="37"/>
      <c r="I158" s="63"/>
      <c r="J158" s="26"/>
    </row>
    <row r="159" spans="1:10" x14ac:dyDescent="0.15">
      <c r="A159" s="16" t="s">
        <v>174</v>
      </c>
      <c r="B159" s="30" t="s">
        <v>14</v>
      </c>
      <c r="C159" s="66">
        <v>44817</v>
      </c>
      <c r="D159" s="28" t="s">
        <v>175</v>
      </c>
      <c r="E159" s="105">
        <v>7050001016050</v>
      </c>
      <c r="F159" s="32" t="s">
        <v>169</v>
      </c>
      <c r="G159" s="19">
        <v>2878700</v>
      </c>
      <c r="H159" s="36">
        <v>2607000</v>
      </c>
      <c r="I159" s="46">
        <f t="shared" ref="I159" si="28">ROUNDDOWN((H159/G159),3)</f>
        <v>0.90500000000000003</v>
      </c>
      <c r="J159" s="27"/>
    </row>
    <row r="160" spans="1:10" x14ac:dyDescent="0.15">
      <c r="A160" s="16"/>
      <c r="B160" s="31" t="s">
        <v>50</v>
      </c>
      <c r="C160" s="17"/>
      <c r="D160" s="28" t="s">
        <v>176</v>
      </c>
      <c r="E160" s="105"/>
      <c r="F160" s="32"/>
      <c r="G160" s="19"/>
      <c r="H160" s="36"/>
      <c r="I160" s="55"/>
      <c r="J160" s="27"/>
    </row>
    <row r="161" spans="1:10" x14ac:dyDescent="0.15">
      <c r="A161" s="22"/>
      <c r="B161" s="33" t="s">
        <v>7</v>
      </c>
      <c r="C161" s="23"/>
      <c r="D161" s="22"/>
      <c r="E161" s="106"/>
      <c r="F161" s="34"/>
      <c r="G161" s="24"/>
      <c r="H161" s="37"/>
      <c r="I161" s="63"/>
      <c r="J161" s="26"/>
    </row>
    <row r="162" spans="1:10" x14ac:dyDescent="0.15">
      <c r="A162" s="16" t="s">
        <v>177</v>
      </c>
      <c r="B162" s="30" t="s">
        <v>14</v>
      </c>
      <c r="C162" s="66">
        <v>44818</v>
      </c>
      <c r="D162" s="28" t="s">
        <v>175</v>
      </c>
      <c r="E162" s="105">
        <v>7050001016050</v>
      </c>
      <c r="F162" s="32" t="s">
        <v>169</v>
      </c>
      <c r="G162" s="19">
        <v>9790000</v>
      </c>
      <c r="H162" s="36">
        <v>2453000</v>
      </c>
      <c r="I162" s="46">
        <f t="shared" ref="I162" si="29">ROUNDDOWN((H162/G162),3)</f>
        <v>0.25</v>
      </c>
      <c r="J162" s="27"/>
    </row>
    <row r="163" spans="1:10" x14ac:dyDescent="0.15">
      <c r="A163" s="16"/>
      <c r="B163" s="31" t="s">
        <v>50</v>
      </c>
      <c r="C163" s="17"/>
      <c r="D163" s="28" t="s">
        <v>176</v>
      </c>
      <c r="E163" s="105"/>
      <c r="F163" s="32"/>
      <c r="G163" s="19"/>
      <c r="H163" s="36"/>
      <c r="I163" s="55"/>
      <c r="J163" s="27"/>
    </row>
    <row r="164" spans="1:10" x14ac:dyDescent="0.15">
      <c r="A164" s="22"/>
      <c r="B164" s="33" t="s">
        <v>7</v>
      </c>
      <c r="C164" s="23"/>
      <c r="D164" s="22"/>
      <c r="E164" s="106"/>
      <c r="F164" s="34"/>
      <c r="G164" s="24"/>
      <c r="H164" s="37"/>
      <c r="I164" s="63"/>
      <c r="J164" s="26"/>
    </row>
    <row r="165" spans="1:10" x14ac:dyDescent="0.15">
      <c r="A165" s="16" t="s">
        <v>178</v>
      </c>
      <c r="B165" s="30" t="s">
        <v>14</v>
      </c>
      <c r="C165" s="66">
        <v>44832</v>
      </c>
      <c r="D165" s="28" t="s">
        <v>159</v>
      </c>
      <c r="E165" s="105">
        <v>5040001072146</v>
      </c>
      <c r="F165" s="32" t="s">
        <v>169</v>
      </c>
      <c r="G165" s="19">
        <v>7788000</v>
      </c>
      <c r="H165" s="36">
        <v>6908000</v>
      </c>
      <c r="I165" s="46">
        <f t="shared" ref="I165" si="30">ROUNDDOWN((H165/G165),3)</f>
        <v>0.88700000000000001</v>
      </c>
      <c r="J165" s="27"/>
    </row>
    <row r="166" spans="1:10" x14ac:dyDescent="0.15">
      <c r="A166" s="16"/>
      <c r="B166" s="31" t="s">
        <v>50</v>
      </c>
      <c r="C166" s="17"/>
      <c r="D166" s="28" t="s">
        <v>160</v>
      </c>
      <c r="E166" s="105"/>
      <c r="F166" s="32"/>
      <c r="G166" s="19"/>
      <c r="H166" s="36"/>
      <c r="I166" s="55"/>
      <c r="J166" s="27"/>
    </row>
    <row r="167" spans="1:10" x14ac:dyDescent="0.15">
      <c r="A167" s="22"/>
      <c r="B167" s="33" t="s">
        <v>7</v>
      </c>
      <c r="C167" s="23"/>
      <c r="D167" s="22"/>
      <c r="E167" s="106"/>
      <c r="F167" s="34"/>
      <c r="G167" s="24"/>
      <c r="H167" s="37"/>
      <c r="I167" s="63"/>
      <c r="J167" s="26"/>
    </row>
    <row r="168" spans="1:10" x14ac:dyDescent="0.15">
      <c r="A168" s="16" t="s">
        <v>179</v>
      </c>
      <c r="B168" s="30" t="s">
        <v>14</v>
      </c>
      <c r="C168" s="66">
        <v>44832</v>
      </c>
      <c r="D168" s="28" t="s">
        <v>180</v>
      </c>
      <c r="E168" s="105">
        <v>7040001077093</v>
      </c>
      <c r="F168" s="32" t="s">
        <v>169</v>
      </c>
      <c r="G168" s="19">
        <v>4983000</v>
      </c>
      <c r="H168" s="36">
        <v>2937000</v>
      </c>
      <c r="I168" s="46">
        <f t="shared" ref="I168" si="31">ROUNDDOWN((H168/G168),3)</f>
        <v>0.58899999999999997</v>
      </c>
      <c r="J168" s="27"/>
    </row>
    <row r="169" spans="1:10" x14ac:dyDescent="0.15">
      <c r="A169" s="16"/>
      <c r="B169" s="31" t="s">
        <v>50</v>
      </c>
      <c r="C169" s="17"/>
      <c r="D169" s="28" t="s">
        <v>181</v>
      </c>
      <c r="E169" s="105"/>
      <c r="F169" s="32"/>
      <c r="G169" s="19"/>
      <c r="H169" s="36"/>
      <c r="I169" s="55"/>
      <c r="J169" s="27"/>
    </row>
    <row r="170" spans="1:10" x14ac:dyDescent="0.15">
      <c r="A170" s="22"/>
      <c r="B170" s="33" t="s">
        <v>7</v>
      </c>
      <c r="C170" s="23"/>
      <c r="D170" s="22"/>
      <c r="E170" s="106"/>
      <c r="F170" s="34"/>
      <c r="G170" s="24"/>
      <c r="H170" s="37"/>
      <c r="I170" s="63"/>
      <c r="J170" s="26"/>
    </row>
    <row r="171" spans="1:10" x14ac:dyDescent="0.15">
      <c r="A171" s="16" t="s">
        <v>182</v>
      </c>
      <c r="B171" s="30" t="s">
        <v>14</v>
      </c>
      <c r="C171" s="66">
        <v>44846</v>
      </c>
      <c r="D171" s="28" t="s">
        <v>183</v>
      </c>
      <c r="E171" s="105">
        <v>7010001008737</v>
      </c>
      <c r="F171" s="32" t="s">
        <v>45</v>
      </c>
      <c r="G171" s="19">
        <v>4939000</v>
      </c>
      <c r="H171" s="36">
        <v>4125000</v>
      </c>
      <c r="I171" s="46">
        <f t="shared" ref="I171" si="32">ROUNDDOWN((H171/G171),3)</f>
        <v>0.83499999999999996</v>
      </c>
      <c r="J171" s="27"/>
    </row>
    <row r="172" spans="1:10" x14ac:dyDescent="0.15">
      <c r="A172" s="16"/>
      <c r="B172" s="31" t="s">
        <v>50</v>
      </c>
      <c r="C172" s="17"/>
      <c r="D172" s="28" t="s">
        <v>184</v>
      </c>
      <c r="E172" s="105"/>
      <c r="F172" s="32"/>
      <c r="G172" s="19"/>
      <c r="H172" s="36"/>
      <c r="I172" s="55"/>
      <c r="J172" s="27"/>
    </row>
    <row r="173" spans="1:10" x14ac:dyDescent="0.15">
      <c r="A173" s="22"/>
      <c r="B173" s="33" t="s">
        <v>7</v>
      </c>
      <c r="C173" s="23"/>
      <c r="D173" s="22"/>
      <c r="E173" s="106"/>
      <c r="F173" s="34"/>
      <c r="G173" s="24"/>
      <c r="H173" s="37"/>
      <c r="I173" s="63"/>
      <c r="J173" s="26"/>
    </row>
    <row r="174" spans="1:10" x14ac:dyDescent="0.15">
      <c r="A174" s="16" t="s">
        <v>185</v>
      </c>
      <c r="B174" s="30" t="s">
        <v>14</v>
      </c>
      <c r="C174" s="66">
        <v>44847</v>
      </c>
      <c r="D174" s="28" t="s">
        <v>186</v>
      </c>
      <c r="E174" s="105">
        <v>1010001110829</v>
      </c>
      <c r="F174" s="32" t="s">
        <v>45</v>
      </c>
      <c r="G174" s="19">
        <v>1041920</v>
      </c>
      <c r="H174" s="36">
        <v>1041920</v>
      </c>
      <c r="I174" s="46">
        <f t="shared" ref="I174" si="33">ROUNDDOWN((H174/G174),3)</f>
        <v>1</v>
      </c>
      <c r="J174" s="27"/>
    </row>
    <row r="175" spans="1:10" x14ac:dyDescent="0.15">
      <c r="A175" s="16"/>
      <c r="B175" s="31" t="s">
        <v>50</v>
      </c>
      <c r="C175" s="17"/>
      <c r="D175" s="28" t="s">
        <v>187</v>
      </c>
      <c r="E175" s="105"/>
      <c r="F175" s="32"/>
      <c r="G175" s="19"/>
      <c r="H175" s="36"/>
      <c r="I175" s="55"/>
      <c r="J175" s="27"/>
    </row>
    <row r="176" spans="1:10" x14ac:dyDescent="0.15">
      <c r="A176" s="22"/>
      <c r="B176" s="33" t="s">
        <v>7</v>
      </c>
      <c r="C176" s="23"/>
      <c r="D176" s="22"/>
      <c r="E176" s="106"/>
      <c r="F176" s="34"/>
      <c r="G176" s="24"/>
      <c r="H176" s="37"/>
      <c r="I176" s="63"/>
      <c r="J176" s="26"/>
    </row>
    <row r="177" spans="1:10" x14ac:dyDescent="0.15">
      <c r="A177" s="16" t="s">
        <v>188</v>
      </c>
      <c r="B177" s="30" t="s">
        <v>14</v>
      </c>
      <c r="C177" s="66">
        <v>44847</v>
      </c>
      <c r="D177" s="13" t="s">
        <v>90</v>
      </c>
      <c r="E177" s="107">
        <v>2010001034531</v>
      </c>
      <c r="F177" s="32" t="s">
        <v>45</v>
      </c>
      <c r="G177" s="19">
        <v>2623500</v>
      </c>
      <c r="H177" s="36">
        <v>2623500</v>
      </c>
      <c r="I177" s="46">
        <f t="shared" ref="I177" si="34">ROUNDDOWN((H177/G177),3)</f>
        <v>1</v>
      </c>
      <c r="J177" s="27"/>
    </row>
    <row r="178" spans="1:10" x14ac:dyDescent="0.15">
      <c r="A178" s="16"/>
      <c r="B178" s="31" t="s">
        <v>50</v>
      </c>
      <c r="C178" s="17"/>
      <c r="D178" s="18" t="s">
        <v>91</v>
      </c>
      <c r="E178" s="105"/>
      <c r="F178" s="32"/>
      <c r="G178" s="19"/>
      <c r="H178" s="36"/>
      <c r="I178" s="55"/>
      <c r="J178" s="27"/>
    </row>
    <row r="179" spans="1:10" x14ac:dyDescent="0.15">
      <c r="A179" s="22"/>
      <c r="B179" s="33" t="s">
        <v>7</v>
      </c>
      <c r="C179" s="23"/>
      <c r="D179" s="22"/>
      <c r="E179" s="106"/>
      <c r="F179" s="34"/>
      <c r="G179" s="24"/>
      <c r="H179" s="37"/>
      <c r="I179" s="63"/>
      <c r="J179" s="26"/>
    </row>
    <row r="180" spans="1:10" x14ac:dyDescent="0.15">
      <c r="A180" s="16" t="s">
        <v>189</v>
      </c>
      <c r="B180" s="30" t="s">
        <v>14</v>
      </c>
      <c r="C180" s="66">
        <v>44875</v>
      </c>
      <c r="D180" s="28" t="s">
        <v>190</v>
      </c>
      <c r="E180" s="105">
        <v>6010801006420</v>
      </c>
      <c r="F180" s="32" t="s">
        <v>45</v>
      </c>
      <c r="G180" s="19">
        <v>67424500</v>
      </c>
      <c r="H180" s="36">
        <v>46530000</v>
      </c>
      <c r="I180" s="46">
        <f t="shared" ref="I180" si="35">ROUNDDOWN((H180/G180),3)</f>
        <v>0.69</v>
      </c>
      <c r="J180" s="27"/>
    </row>
    <row r="181" spans="1:10" x14ac:dyDescent="0.15">
      <c r="A181" s="16"/>
      <c r="B181" s="31" t="s">
        <v>50</v>
      </c>
      <c r="C181" s="17"/>
      <c r="D181" s="28" t="s">
        <v>191</v>
      </c>
      <c r="E181" s="105"/>
      <c r="F181" s="32"/>
      <c r="G181" s="19"/>
      <c r="H181" s="36"/>
      <c r="I181" s="55"/>
      <c r="J181" s="27"/>
    </row>
    <row r="182" spans="1:10" x14ac:dyDescent="0.15">
      <c r="A182" s="22"/>
      <c r="B182" s="33" t="s">
        <v>7</v>
      </c>
      <c r="C182" s="23"/>
      <c r="D182" s="22"/>
      <c r="E182" s="106"/>
      <c r="F182" s="34"/>
      <c r="G182" s="24"/>
      <c r="H182" s="37"/>
      <c r="I182" s="63"/>
      <c r="J182" s="26"/>
    </row>
    <row r="183" spans="1:10" x14ac:dyDescent="0.15">
      <c r="A183" s="16" t="s">
        <v>192</v>
      </c>
      <c r="B183" s="30" t="s">
        <v>14</v>
      </c>
      <c r="C183" s="66">
        <v>44887</v>
      </c>
      <c r="D183" s="28" t="s">
        <v>193</v>
      </c>
      <c r="E183" s="105">
        <v>4050001015963</v>
      </c>
      <c r="F183" s="32" t="s">
        <v>45</v>
      </c>
      <c r="G183" s="19">
        <v>4587000</v>
      </c>
      <c r="H183" s="36">
        <v>4400000</v>
      </c>
      <c r="I183" s="46">
        <f t="shared" ref="I183" si="36">ROUNDDOWN((H183/G183),3)</f>
        <v>0.95899999999999996</v>
      </c>
      <c r="J183" s="27"/>
    </row>
    <row r="184" spans="1:10" x14ac:dyDescent="0.15">
      <c r="A184" s="16"/>
      <c r="B184" s="31" t="s">
        <v>50</v>
      </c>
      <c r="C184" s="17"/>
      <c r="D184" s="28" t="s">
        <v>152</v>
      </c>
      <c r="E184" s="105"/>
      <c r="F184" s="32"/>
      <c r="G184" s="19"/>
      <c r="H184" s="36"/>
      <c r="I184" s="55"/>
      <c r="J184" s="27"/>
    </row>
    <row r="185" spans="1:10" x14ac:dyDescent="0.15">
      <c r="A185" s="22"/>
      <c r="B185" s="33" t="s">
        <v>7</v>
      </c>
      <c r="C185" s="23"/>
      <c r="D185" s="22"/>
      <c r="E185" s="106"/>
      <c r="F185" s="34"/>
      <c r="G185" s="24"/>
      <c r="H185" s="37"/>
      <c r="I185" s="63"/>
      <c r="J185" s="26"/>
    </row>
    <row r="186" spans="1:10" x14ac:dyDescent="0.15">
      <c r="A186" s="16" t="s">
        <v>194</v>
      </c>
      <c r="B186" s="30" t="s">
        <v>14</v>
      </c>
      <c r="C186" s="66">
        <v>44894</v>
      </c>
      <c r="D186" s="28" t="s">
        <v>159</v>
      </c>
      <c r="E186" s="105">
        <v>5040001072146</v>
      </c>
      <c r="F186" s="32" t="s">
        <v>45</v>
      </c>
      <c r="G186" s="19">
        <v>2101000</v>
      </c>
      <c r="H186" s="36">
        <v>1771000</v>
      </c>
      <c r="I186" s="46">
        <f t="shared" ref="I186" si="37">ROUNDDOWN((H186/G186),3)</f>
        <v>0.84199999999999997</v>
      </c>
      <c r="J186" s="27"/>
    </row>
    <row r="187" spans="1:10" x14ac:dyDescent="0.15">
      <c r="A187" s="16"/>
      <c r="B187" s="31" t="s">
        <v>50</v>
      </c>
      <c r="C187" s="17"/>
      <c r="D187" s="28" t="s">
        <v>160</v>
      </c>
      <c r="E187" s="105"/>
      <c r="F187" s="32"/>
      <c r="G187" s="19"/>
      <c r="H187" s="36"/>
      <c r="I187" s="55"/>
      <c r="J187" s="27"/>
    </row>
    <row r="188" spans="1:10" x14ac:dyDescent="0.15">
      <c r="A188" s="22"/>
      <c r="B188" s="33" t="s">
        <v>7</v>
      </c>
      <c r="C188" s="23"/>
      <c r="D188" s="22"/>
      <c r="E188" s="106"/>
      <c r="F188" s="34"/>
      <c r="G188" s="24"/>
      <c r="H188" s="37"/>
      <c r="I188" s="63"/>
      <c r="J188" s="26"/>
    </row>
    <row r="189" spans="1:10" x14ac:dyDescent="0.15">
      <c r="A189" s="16" t="s">
        <v>195</v>
      </c>
      <c r="B189" s="30" t="s">
        <v>14</v>
      </c>
      <c r="C189" s="66">
        <v>44894</v>
      </c>
      <c r="D189" s="28" t="s">
        <v>196</v>
      </c>
      <c r="E189" s="105">
        <v>3011201013555</v>
      </c>
      <c r="F189" s="32" t="s">
        <v>45</v>
      </c>
      <c r="G189" s="19">
        <v>5678198</v>
      </c>
      <c r="H189" s="36">
        <v>5678198</v>
      </c>
      <c r="I189" s="46">
        <f t="shared" ref="I189" si="38">ROUNDDOWN((H189/G189),3)</f>
        <v>1</v>
      </c>
      <c r="J189" s="27"/>
    </row>
    <row r="190" spans="1:10" x14ac:dyDescent="0.15">
      <c r="A190" s="16"/>
      <c r="B190" s="31" t="s">
        <v>50</v>
      </c>
      <c r="C190" s="17"/>
      <c r="D190" s="28" t="s">
        <v>197</v>
      </c>
      <c r="E190" s="105"/>
      <c r="F190" s="32"/>
      <c r="G190" s="19"/>
      <c r="H190" s="36"/>
      <c r="I190" s="55"/>
      <c r="J190" s="27"/>
    </row>
    <row r="191" spans="1:10" x14ac:dyDescent="0.15">
      <c r="A191" s="22"/>
      <c r="B191" s="33" t="s">
        <v>7</v>
      </c>
      <c r="C191" s="23"/>
      <c r="D191" s="22"/>
      <c r="E191" s="106"/>
      <c r="F191" s="34"/>
      <c r="G191" s="24"/>
      <c r="H191" s="37"/>
      <c r="I191" s="63"/>
      <c r="J191" s="26"/>
    </row>
    <row r="192" spans="1:10" x14ac:dyDescent="0.15">
      <c r="A192" s="16" t="s">
        <v>198</v>
      </c>
      <c r="B192" s="30" t="s">
        <v>14</v>
      </c>
      <c r="C192" s="66">
        <v>44894</v>
      </c>
      <c r="D192" s="28" t="s">
        <v>199</v>
      </c>
      <c r="E192" s="105">
        <v>5122001016487</v>
      </c>
      <c r="F192" s="32" t="s">
        <v>45</v>
      </c>
      <c r="G192" s="19">
        <v>2208800</v>
      </c>
      <c r="H192" s="36">
        <v>1870000</v>
      </c>
      <c r="I192" s="46">
        <f t="shared" ref="I192" si="39">ROUNDDOWN((H192/G192),3)</f>
        <v>0.84599999999999997</v>
      </c>
      <c r="J192" s="27"/>
    </row>
    <row r="193" spans="1:10" x14ac:dyDescent="0.15">
      <c r="A193" s="16"/>
      <c r="B193" s="31" t="s">
        <v>50</v>
      </c>
      <c r="C193" s="17"/>
      <c r="D193" s="28" t="s">
        <v>200</v>
      </c>
      <c r="E193" s="105"/>
      <c r="F193" s="32"/>
      <c r="G193" s="19"/>
      <c r="H193" s="36"/>
      <c r="I193" s="55"/>
      <c r="J193" s="27"/>
    </row>
    <row r="194" spans="1:10" x14ac:dyDescent="0.15">
      <c r="A194" s="22"/>
      <c r="B194" s="33" t="s">
        <v>7</v>
      </c>
      <c r="C194" s="23"/>
      <c r="D194" s="22"/>
      <c r="E194" s="106"/>
      <c r="F194" s="34"/>
      <c r="G194" s="24"/>
      <c r="H194" s="37"/>
      <c r="I194" s="63"/>
      <c r="J194" s="26"/>
    </row>
    <row r="195" spans="1:10" x14ac:dyDescent="0.15">
      <c r="A195" s="16" t="s">
        <v>201</v>
      </c>
      <c r="B195" s="30" t="s">
        <v>14</v>
      </c>
      <c r="C195" s="66">
        <v>44901</v>
      </c>
      <c r="D195" s="28" t="s">
        <v>235</v>
      </c>
      <c r="E195" s="105">
        <v>7010501039785</v>
      </c>
      <c r="F195" s="32" t="s">
        <v>45</v>
      </c>
      <c r="G195" s="19">
        <v>4477000</v>
      </c>
      <c r="H195" s="36">
        <v>4180000</v>
      </c>
      <c r="I195" s="46">
        <f t="shared" ref="I195" si="40">ROUNDDOWN((H195/G195),3)</f>
        <v>0.93300000000000005</v>
      </c>
      <c r="J195" s="27"/>
    </row>
    <row r="196" spans="1:10" x14ac:dyDescent="0.15">
      <c r="A196" s="16"/>
      <c r="B196" s="31" t="s">
        <v>50</v>
      </c>
      <c r="C196" s="17"/>
      <c r="D196" s="28" t="s">
        <v>256</v>
      </c>
      <c r="E196" s="105"/>
      <c r="F196" s="32"/>
      <c r="G196" s="19"/>
      <c r="H196" s="36"/>
      <c r="I196" s="20"/>
      <c r="J196" s="27"/>
    </row>
    <row r="197" spans="1:10" x14ac:dyDescent="0.15">
      <c r="A197" s="22"/>
      <c r="B197" s="33" t="s">
        <v>7</v>
      </c>
      <c r="C197" s="23"/>
      <c r="D197" s="22"/>
      <c r="E197" s="106"/>
      <c r="F197" s="34"/>
      <c r="G197" s="24"/>
      <c r="H197" s="37"/>
      <c r="I197" s="25"/>
      <c r="J197" s="26"/>
    </row>
    <row r="198" spans="1:10" x14ac:dyDescent="0.15">
      <c r="A198" s="16" t="s">
        <v>231</v>
      </c>
      <c r="B198" s="30" t="s">
        <v>14</v>
      </c>
      <c r="C198" s="66">
        <v>44901</v>
      </c>
      <c r="D198" s="28" t="s">
        <v>253</v>
      </c>
      <c r="E198" s="105">
        <v>4021001057998</v>
      </c>
      <c r="F198" s="32" t="s">
        <v>45</v>
      </c>
      <c r="G198" s="19">
        <v>3323100.0000000005</v>
      </c>
      <c r="H198" s="36">
        <v>1980000.0000000002</v>
      </c>
      <c r="I198" s="46">
        <f t="shared" ref="I198" si="41">ROUNDDOWN((H198/G198),3)</f>
        <v>0.59499999999999997</v>
      </c>
      <c r="J198" s="27"/>
    </row>
    <row r="199" spans="1:10" x14ac:dyDescent="0.15">
      <c r="A199" s="16"/>
      <c r="B199" s="31" t="s">
        <v>50</v>
      </c>
      <c r="C199" s="17"/>
      <c r="D199" s="28" t="s">
        <v>288</v>
      </c>
      <c r="E199" s="105"/>
      <c r="F199" s="32"/>
      <c r="G199" s="19"/>
      <c r="H199" s="36"/>
      <c r="I199" s="20"/>
      <c r="J199" s="27"/>
    </row>
    <row r="200" spans="1:10" x14ac:dyDescent="0.15">
      <c r="A200" s="22"/>
      <c r="B200" s="33" t="s">
        <v>7</v>
      </c>
      <c r="C200" s="23"/>
      <c r="D200" s="22"/>
      <c r="E200" s="106"/>
      <c r="F200" s="34"/>
      <c r="G200" s="24"/>
      <c r="H200" s="37"/>
      <c r="I200" s="25"/>
      <c r="J200" s="26"/>
    </row>
    <row r="201" spans="1:10" x14ac:dyDescent="0.15">
      <c r="A201" s="16" t="s">
        <v>214</v>
      </c>
      <c r="B201" s="30" t="s">
        <v>14</v>
      </c>
      <c r="C201" s="17">
        <v>44918</v>
      </c>
      <c r="D201" s="28" t="s">
        <v>246</v>
      </c>
      <c r="E201" s="105">
        <v>5040001072146</v>
      </c>
      <c r="F201" s="32" t="s">
        <v>45</v>
      </c>
      <c r="G201" s="19">
        <v>3905000</v>
      </c>
      <c r="H201" s="36">
        <v>3498000</v>
      </c>
      <c r="I201" s="46">
        <f t="shared" ref="I201" si="42">ROUNDDOWN((H201/G201),3)</f>
        <v>0.89500000000000002</v>
      </c>
      <c r="J201" s="27"/>
    </row>
    <row r="202" spans="1:10" x14ac:dyDescent="0.15">
      <c r="A202" s="16"/>
      <c r="B202" s="31" t="s">
        <v>50</v>
      </c>
      <c r="C202" s="17"/>
      <c r="D202" s="28" t="s">
        <v>272</v>
      </c>
      <c r="E202" s="105"/>
      <c r="F202" s="32"/>
      <c r="G202" s="19"/>
      <c r="H202" s="36"/>
      <c r="I202" s="20"/>
      <c r="J202" s="27"/>
    </row>
    <row r="203" spans="1:10" x14ac:dyDescent="0.15">
      <c r="A203" s="22"/>
      <c r="B203" s="33" t="s">
        <v>7</v>
      </c>
      <c r="C203" s="23"/>
      <c r="D203" s="22"/>
      <c r="E203" s="106"/>
      <c r="F203" s="34"/>
      <c r="G203" s="24"/>
      <c r="H203" s="37"/>
      <c r="I203" s="25"/>
      <c r="J203" s="26"/>
    </row>
    <row r="204" spans="1:10" x14ac:dyDescent="0.15">
      <c r="A204" s="16" t="s">
        <v>215</v>
      </c>
      <c r="B204" s="30" t="s">
        <v>14</v>
      </c>
      <c r="C204" s="17">
        <v>44918</v>
      </c>
      <c r="D204" s="28" t="s">
        <v>246</v>
      </c>
      <c r="E204" s="105">
        <v>5040001072146</v>
      </c>
      <c r="F204" s="32" t="s">
        <v>45</v>
      </c>
      <c r="G204" s="19">
        <v>3784000</v>
      </c>
      <c r="H204" s="36">
        <v>3080000</v>
      </c>
      <c r="I204" s="46">
        <f t="shared" ref="I204" si="43">ROUNDDOWN((H204/G204),3)</f>
        <v>0.81299999999999994</v>
      </c>
      <c r="J204" s="27"/>
    </row>
    <row r="205" spans="1:10" x14ac:dyDescent="0.15">
      <c r="A205" s="16"/>
      <c r="B205" s="31" t="s">
        <v>50</v>
      </c>
      <c r="C205" s="17"/>
      <c r="D205" s="28" t="s">
        <v>272</v>
      </c>
      <c r="E205" s="105"/>
      <c r="F205" s="32"/>
      <c r="G205" s="19"/>
      <c r="H205" s="36"/>
      <c r="I205" s="20"/>
      <c r="J205" s="27"/>
    </row>
    <row r="206" spans="1:10" x14ac:dyDescent="0.15">
      <c r="A206" s="22"/>
      <c r="B206" s="33" t="s">
        <v>7</v>
      </c>
      <c r="C206" s="23"/>
      <c r="D206" s="22"/>
      <c r="E206" s="106"/>
      <c r="F206" s="34"/>
      <c r="G206" s="24"/>
      <c r="H206" s="37"/>
      <c r="I206" s="25"/>
      <c r="J206" s="26"/>
    </row>
    <row r="207" spans="1:10" x14ac:dyDescent="0.15">
      <c r="A207" s="16" t="s">
        <v>216</v>
      </c>
      <c r="B207" s="30" t="s">
        <v>14</v>
      </c>
      <c r="C207" s="17">
        <v>44918</v>
      </c>
      <c r="D207" s="28" t="s">
        <v>267</v>
      </c>
      <c r="E207" s="105">
        <v>6010701025710</v>
      </c>
      <c r="F207" s="32" t="s">
        <v>45</v>
      </c>
      <c r="G207" s="19">
        <v>2012780</v>
      </c>
      <c r="H207" s="36">
        <v>2012780</v>
      </c>
      <c r="I207" s="46">
        <f t="shared" ref="I207" si="44">ROUNDDOWN((H207/G207),3)</f>
        <v>1</v>
      </c>
      <c r="J207" s="27"/>
    </row>
    <row r="208" spans="1:10" x14ac:dyDescent="0.15">
      <c r="A208" s="16"/>
      <c r="B208" s="31" t="s">
        <v>50</v>
      </c>
      <c r="C208" s="17"/>
      <c r="D208" s="28" t="s">
        <v>268</v>
      </c>
      <c r="E208" s="105"/>
      <c r="F208" s="32"/>
      <c r="G208" s="19"/>
      <c r="H208" s="36"/>
      <c r="I208" s="20"/>
      <c r="J208" s="27"/>
    </row>
    <row r="209" spans="1:10" x14ac:dyDescent="0.15">
      <c r="A209" s="22"/>
      <c r="B209" s="33" t="s">
        <v>7</v>
      </c>
      <c r="C209" s="23"/>
      <c r="D209" s="22"/>
      <c r="E209" s="106"/>
      <c r="F209" s="34"/>
      <c r="G209" s="24"/>
      <c r="H209" s="37"/>
      <c r="I209" s="25"/>
      <c r="J209" s="26"/>
    </row>
    <row r="210" spans="1:10" x14ac:dyDescent="0.15">
      <c r="A210" s="16" t="s">
        <v>232</v>
      </c>
      <c r="B210" s="30" t="s">
        <v>14</v>
      </c>
      <c r="C210" s="17">
        <v>44918</v>
      </c>
      <c r="D210" s="28" t="s">
        <v>254</v>
      </c>
      <c r="E210" s="105">
        <v>3020001090176</v>
      </c>
      <c r="F210" s="32" t="s">
        <v>45</v>
      </c>
      <c r="G210" s="19">
        <v>6737280.0000000009</v>
      </c>
      <c r="H210" s="36">
        <v>6695040.0000000009</v>
      </c>
      <c r="I210" s="46">
        <f t="shared" ref="I210" si="45">ROUNDDOWN((H210/G210),3)</f>
        <v>0.99299999999999999</v>
      </c>
      <c r="J210" s="27"/>
    </row>
    <row r="211" spans="1:10" x14ac:dyDescent="0.15">
      <c r="A211" s="16"/>
      <c r="B211" s="31" t="s">
        <v>50</v>
      </c>
      <c r="C211" s="17"/>
      <c r="D211" s="28" t="s">
        <v>289</v>
      </c>
      <c r="E211" s="105"/>
      <c r="F211" s="32"/>
      <c r="G211" s="19"/>
      <c r="H211" s="36"/>
      <c r="I211" s="20"/>
      <c r="J211" s="27"/>
    </row>
    <row r="212" spans="1:10" x14ac:dyDescent="0.15">
      <c r="A212" s="22"/>
      <c r="B212" s="33" t="s">
        <v>7</v>
      </c>
      <c r="C212" s="23"/>
      <c r="D212" s="22"/>
      <c r="E212" s="106"/>
      <c r="F212" s="34"/>
      <c r="G212" s="24"/>
      <c r="H212" s="37"/>
      <c r="I212" s="25"/>
      <c r="J212" s="26"/>
    </row>
    <row r="213" spans="1:10" x14ac:dyDescent="0.15">
      <c r="A213" s="16" t="s">
        <v>217</v>
      </c>
      <c r="B213" s="30" t="s">
        <v>14</v>
      </c>
      <c r="C213" s="17">
        <v>44937</v>
      </c>
      <c r="D213" s="28" t="s">
        <v>247</v>
      </c>
      <c r="E213" s="105">
        <v>5020001088425</v>
      </c>
      <c r="F213" s="32" t="s">
        <v>45</v>
      </c>
      <c r="G213" s="19">
        <v>3894000</v>
      </c>
      <c r="H213" s="36">
        <v>2816000</v>
      </c>
      <c r="I213" s="46">
        <f t="shared" ref="I213" si="46">ROUNDDOWN((H213/G213),3)</f>
        <v>0.72299999999999998</v>
      </c>
      <c r="J213" s="27"/>
    </row>
    <row r="214" spans="1:10" x14ac:dyDescent="0.15">
      <c r="A214" s="16"/>
      <c r="B214" s="31" t="s">
        <v>50</v>
      </c>
      <c r="C214" s="17"/>
      <c r="D214" s="28" t="s">
        <v>273</v>
      </c>
      <c r="E214" s="105"/>
      <c r="F214" s="32"/>
      <c r="G214" s="19"/>
      <c r="H214" s="36"/>
      <c r="I214" s="20"/>
      <c r="J214" s="27"/>
    </row>
    <row r="215" spans="1:10" x14ac:dyDescent="0.15">
      <c r="A215" s="22"/>
      <c r="B215" s="33" t="s">
        <v>7</v>
      </c>
      <c r="C215" s="23"/>
      <c r="D215" s="109"/>
      <c r="E215" s="106"/>
      <c r="F215" s="34"/>
      <c r="G215" s="24"/>
      <c r="H215" s="37"/>
      <c r="I215" s="25"/>
      <c r="J215" s="26"/>
    </row>
    <row r="216" spans="1:10" x14ac:dyDescent="0.15">
      <c r="A216" s="16" t="s">
        <v>203</v>
      </c>
      <c r="B216" s="30" t="s">
        <v>14</v>
      </c>
      <c r="C216" s="12">
        <v>44943</v>
      </c>
      <c r="D216" s="11" t="s">
        <v>237</v>
      </c>
      <c r="E216" s="105">
        <v>1010001110829</v>
      </c>
      <c r="F216" s="32" t="s">
        <v>45</v>
      </c>
      <c r="G216" s="19">
        <v>4801830</v>
      </c>
      <c r="H216" s="36">
        <v>3839000</v>
      </c>
      <c r="I216" s="46">
        <f t="shared" ref="I216" si="47">ROUNDDOWN((H216/G216),3)</f>
        <v>0.79900000000000004</v>
      </c>
      <c r="J216" s="27"/>
    </row>
    <row r="217" spans="1:10" x14ac:dyDescent="0.15">
      <c r="A217" s="16"/>
      <c r="B217" s="31" t="s">
        <v>50</v>
      </c>
      <c r="C217" s="17"/>
      <c r="D217" s="28" t="s">
        <v>258</v>
      </c>
      <c r="E217" s="105"/>
      <c r="F217" s="32"/>
      <c r="G217" s="19"/>
      <c r="H217" s="36"/>
      <c r="I217" s="20"/>
      <c r="J217" s="27"/>
    </row>
    <row r="218" spans="1:10" x14ac:dyDescent="0.15">
      <c r="A218" s="22"/>
      <c r="B218" s="33" t="s">
        <v>7</v>
      </c>
      <c r="C218" s="23"/>
      <c r="D218" s="22"/>
      <c r="E218" s="106"/>
      <c r="F218" s="34"/>
      <c r="G218" s="24"/>
      <c r="H218" s="37"/>
      <c r="I218" s="25"/>
      <c r="J218" s="26"/>
    </row>
    <row r="219" spans="1:10" x14ac:dyDescent="0.15">
      <c r="A219" s="16" t="s">
        <v>218</v>
      </c>
      <c r="B219" s="30" t="s">
        <v>14</v>
      </c>
      <c r="C219" s="17">
        <v>44944</v>
      </c>
      <c r="D219" s="11" t="s">
        <v>248</v>
      </c>
      <c r="E219" s="105">
        <v>4011101011880</v>
      </c>
      <c r="F219" s="32" t="s">
        <v>45</v>
      </c>
      <c r="G219" s="19">
        <v>3828000</v>
      </c>
      <c r="H219" s="36">
        <v>2948000</v>
      </c>
      <c r="I219" s="46">
        <f t="shared" ref="I219" si="48">ROUNDDOWN((H219/G219),3)</f>
        <v>0.77</v>
      </c>
      <c r="J219" s="27"/>
    </row>
    <row r="220" spans="1:10" x14ac:dyDescent="0.15">
      <c r="A220" s="16"/>
      <c r="B220" s="31" t="s">
        <v>50</v>
      </c>
      <c r="C220" s="17"/>
      <c r="D220" s="28" t="s">
        <v>274</v>
      </c>
      <c r="E220" s="105"/>
      <c r="F220" s="32"/>
      <c r="G220" s="19"/>
      <c r="H220" s="36"/>
      <c r="I220" s="20"/>
      <c r="J220" s="27"/>
    </row>
    <row r="221" spans="1:10" x14ac:dyDescent="0.15">
      <c r="A221" s="22"/>
      <c r="B221" s="33" t="s">
        <v>7</v>
      </c>
      <c r="C221" s="23"/>
      <c r="D221" s="22"/>
      <c r="E221" s="106"/>
      <c r="F221" s="34"/>
      <c r="G221" s="24"/>
      <c r="H221" s="37"/>
      <c r="I221" s="25"/>
      <c r="J221" s="26"/>
    </row>
    <row r="222" spans="1:10" x14ac:dyDescent="0.15">
      <c r="A222" s="16" t="s">
        <v>219</v>
      </c>
      <c r="B222" s="30" t="s">
        <v>14</v>
      </c>
      <c r="C222" s="17">
        <v>44944</v>
      </c>
      <c r="D222" s="28" t="s">
        <v>249</v>
      </c>
      <c r="E222" s="105">
        <v>6080001001232</v>
      </c>
      <c r="F222" s="32" t="s">
        <v>45</v>
      </c>
      <c r="G222" s="19">
        <v>4870800</v>
      </c>
      <c r="H222" s="36">
        <v>4719000</v>
      </c>
      <c r="I222" s="46">
        <f t="shared" ref="I222" si="49">ROUNDDOWN((H222/G222),3)</f>
        <v>0.96799999999999997</v>
      </c>
      <c r="J222" s="27"/>
    </row>
    <row r="223" spans="1:10" x14ac:dyDescent="0.15">
      <c r="A223" s="16"/>
      <c r="B223" s="31" t="s">
        <v>50</v>
      </c>
      <c r="C223" s="17"/>
      <c r="D223" s="28" t="s">
        <v>275</v>
      </c>
      <c r="E223" s="105"/>
      <c r="F223" s="32"/>
      <c r="G223" s="19"/>
      <c r="H223" s="36"/>
      <c r="I223" s="20"/>
      <c r="J223" s="27"/>
    </row>
    <row r="224" spans="1:10" x14ac:dyDescent="0.15">
      <c r="A224" s="22"/>
      <c r="B224" s="33" t="s">
        <v>7</v>
      </c>
      <c r="C224" s="23"/>
      <c r="D224" s="22"/>
      <c r="E224" s="106"/>
      <c r="F224" s="34"/>
      <c r="G224" s="24"/>
      <c r="H224" s="37"/>
      <c r="I224" s="25"/>
      <c r="J224" s="26"/>
    </row>
    <row r="225" spans="1:10" x14ac:dyDescent="0.15">
      <c r="A225" s="16" t="s">
        <v>202</v>
      </c>
      <c r="B225" s="30" t="s">
        <v>14</v>
      </c>
      <c r="C225" s="17">
        <v>44944</v>
      </c>
      <c r="D225" s="28" t="s">
        <v>236</v>
      </c>
      <c r="E225" s="105">
        <v>5012801002680</v>
      </c>
      <c r="F225" s="32" t="s">
        <v>45</v>
      </c>
      <c r="G225" s="19">
        <v>7513000</v>
      </c>
      <c r="H225" s="36">
        <v>5775000</v>
      </c>
      <c r="I225" s="46">
        <f t="shared" ref="I225" si="50">ROUNDDOWN((H225/G225),3)</f>
        <v>0.76800000000000002</v>
      </c>
      <c r="J225" s="27"/>
    </row>
    <row r="226" spans="1:10" x14ac:dyDescent="0.15">
      <c r="A226" s="16"/>
      <c r="B226" s="31" t="s">
        <v>50</v>
      </c>
      <c r="C226" s="17"/>
      <c r="D226" s="28" t="s">
        <v>257</v>
      </c>
      <c r="E226" s="105"/>
      <c r="F226" s="32"/>
      <c r="G226" s="19"/>
      <c r="H226" s="36"/>
      <c r="I226" s="20"/>
      <c r="J226" s="27"/>
    </row>
    <row r="227" spans="1:10" x14ac:dyDescent="0.15">
      <c r="A227" s="22"/>
      <c r="B227" s="33" t="s">
        <v>7</v>
      </c>
      <c r="C227" s="23"/>
      <c r="D227" s="22"/>
      <c r="E227" s="106"/>
      <c r="F227" s="34"/>
      <c r="G227" s="24"/>
      <c r="H227" s="37"/>
      <c r="I227" s="25"/>
      <c r="J227" s="26"/>
    </row>
    <row r="228" spans="1:10" x14ac:dyDescent="0.15">
      <c r="A228" s="16" t="s">
        <v>204</v>
      </c>
      <c r="B228" s="30" t="s">
        <v>14</v>
      </c>
      <c r="C228" s="17">
        <v>44964</v>
      </c>
      <c r="D228" s="28" t="s">
        <v>238</v>
      </c>
      <c r="E228" s="105">
        <v>5010001006123</v>
      </c>
      <c r="F228" s="32" t="s">
        <v>45</v>
      </c>
      <c r="G228" s="19">
        <v>2672725</v>
      </c>
      <c r="H228" s="36">
        <v>2620200</v>
      </c>
      <c r="I228" s="46">
        <f t="shared" ref="I228" si="51">ROUNDDOWN((H228/G228),3)</f>
        <v>0.98</v>
      </c>
      <c r="J228" s="27"/>
    </row>
    <row r="229" spans="1:10" x14ac:dyDescent="0.15">
      <c r="A229" s="16"/>
      <c r="B229" s="31" t="s">
        <v>50</v>
      </c>
      <c r="C229" s="17"/>
      <c r="D229" s="28" t="s">
        <v>259</v>
      </c>
      <c r="E229" s="105"/>
      <c r="F229" s="32"/>
      <c r="G229" s="19"/>
      <c r="H229" s="36"/>
      <c r="I229" s="20"/>
      <c r="J229" s="27"/>
    </row>
    <row r="230" spans="1:10" x14ac:dyDescent="0.15">
      <c r="A230" s="22"/>
      <c r="B230" s="33" t="s">
        <v>7</v>
      </c>
      <c r="C230" s="23"/>
      <c r="D230" s="22"/>
      <c r="E230" s="106"/>
      <c r="F230" s="34"/>
      <c r="G230" s="24"/>
      <c r="H230" s="37"/>
      <c r="I230" s="25"/>
      <c r="J230" s="26"/>
    </row>
    <row r="231" spans="1:10" x14ac:dyDescent="0.15">
      <c r="A231" s="16" t="s">
        <v>205</v>
      </c>
      <c r="B231" s="30" t="s">
        <v>14</v>
      </c>
      <c r="C231" s="17">
        <v>44964</v>
      </c>
      <c r="D231" s="28" t="s">
        <v>239</v>
      </c>
      <c r="E231" s="105">
        <v>1010403014784</v>
      </c>
      <c r="F231" s="32" t="s">
        <v>45</v>
      </c>
      <c r="G231" s="19">
        <v>3190000</v>
      </c>
      <c r="H231" s="36">
        <v>3030500</v>
      </c>
      <c r="I231" s="46">
        <f t="shared" ref="I231" si="52">ROUNDDOWN((H231/G231),3)</f>
        <v>0.95</v>
      </c>
      <c r="J231" s="27"/>
    </row>
    <row r="232" spans="1:10" x14ac:dyDescent="0.15">
      <c r="A232" s="16"/>
      <c r="B232" s="31" t="s">
        <v>50</v>
      </c>
      <c r="C232" s="17"/>
      <c r="D232" s="28" t="s">
        <v>260</v>
      </c>
      <c r="E232" s="105"/>
      <c r="F232" s="32"/>
      <c r="G232" s="19"/>
      <c r="H232" s="36"/>
      <c r="I232" s="20"/>
      <c r="J232" s="27"/>
    </row>
    <row r="233" spans="1:10" x14ac:dyDescent="0.15">
      <c r="A233" s="22"/>
      <c r="B233" s="33" t="s">
        <v>7</v>
      </c>
      <c r="C233" s="23"/>
      <c r="D233" s="22"/>
      <c r="E233" s="106"/>
      <c r="F233" s="34"/>
      <c r="G233" s="24"/>
      <c r="H233" s="37"/>
      <c r="I233" s="25"/>
      <c r="J233" s="26"/>
    </row>
    <row r="234" spans="1:10" x14ac:dyDescent="0.15">
      <c r="A234" s="16" t="s">
        <v>206</v>
      </c>
      <c r="B234" s="30" t="s">
        <v>14</v>
      </c>
      <c r="C234" s="17">
        <v>44964</v>
      </c>
      <c r="D234" s="28" t="s">
        <v>240</v>
      </c>
      <c r="E234" s="105">
        <v>4010401039731</v>
      </c>
      <c r="F234" s="32" t="s">
        <v>45</v>
      </c>
      <c r="G234" s="19">
        <v>1499300</v>
      </c>
      <c r="H234" s="36">
        <v>1499300</v>
      </c>
      <c r="I234" s="46">
        <f t="shared" ref="I234" si="53">ROUNDDOWN((H234/G234),3)</f>
        <v>1</v>
      </c>
      <c r="J234" s="27"/>
    </row>
    <row r="235" spans="1:10" x14ac:dyDescent="0.15">
      <c r="A235" s="16"/>
      <c r="B235" s="31" t="s">
        <v>50</v>
      </c>
      <c r="C235" s="17"/>
      <c r="D235" s="28" t="s">
        <v>261</v>
      </c>
      <c r="E235" s="105"/>
      <c r="F235" s="32"/>
      <c r="G235" s="19"/>
      <c r="H235" s="36"/>
      <c r="I235" s="20"/>
      <c r="J235" s="27"/>
    </row>
    <row r="236" spans="1:10" x14ac:dyDescent="0.15">
      <c r="A236" s="22"/>
      <c r="B236" s="33" t="s">
        <v>7</v>
      </c>
      <c r="C236" s="23"/>
      <c r="D236" s="22"/>
      <c r="E236" s="106"/>
      <c r="F236" s="34"/>
      <c r="G236" s="24"/>
      <c r="H236" s="37"/>
      <c r="I236" s="25"/>
      <c r="J236" s="26"/>
    </row>
    <row r="237" spans="1:10" x14ac:dyDescent="0.15">
      <c r="A237" s="16" t="s">
        <v>207</v>
      </c>
      <c r="B237" s="30" t="s">
        <v>14</v>
      </c>
      <c r="C237" s="17">
        <v>44964</v>
      </c>
      <c r="D237" s="28" t="s">
        <v>241</v>
      </c>
      <c r="E237" s="105" t="s">
        <v>263</v>
      </c>
      <c r="F237" s="32" t="s">
        <v>45</v>
      </c>
      <c r="G237" s="19">
        <v>4788300</v>
      </c>
      <c r="H237" s="36">
        <v>4620000</v>
      </c>
      <c r="I237" s="46">
        <f t="shared" ref="I237" si="54">ROUNDDOWN((H237/G237),3)</f>
        <v>0.96399999999999997</v>
      </c>
      <c r="J237" s="27"/>
    </row>
    <row r="238" spans="1:10" x14ac:dyDescent="0.15">
      <c r="A238" s="16"/>
      <c r="B238" s="31" t="s">
        <v>50</v>
      </c>
      <c r="C238" s="17"/>
      <c r="D238" s="28" t="s">
        <v>262</v>
      </c>
      <c r="E238" s="105"/>
      <c r="F238" s="32"/>
      <c r="G238" s="19"/>
      <c r="H238" s="36"/>
      <c r="I238" s="20"/>
      <c r="J238" s="27"/>
    </row>
    <row r="239" spans="1:10" x14ac:dyDescent="0.15">
      <c r="A239" s="22"/>
      <c r="B239" s="33" t="s">
        <v>7</v>
      </c>
      <c r="C239" s="23"/>
      <c r="D239" s="22"/>
      <c r="E239" s="106"/>
      <c r="F239" s="34"/>
      <c r="G239" s="24"/>
      <c r="H239" s="37"/>
      <c r="I239" s="25"/>
      <c r="J239" s="26"/>
    </row>
    <row r="240" spans="1:10" x14ac:dyDescent="0.15">
      <c r="A240" s="16" t="s">
        <v>208</v>
      </c>
      <c r="B240" s="30" t="s">
        <v>14</v>
      </c>
      <c r="C240" s="17">
        <v>44964</v>
      </c>
      <c r="D240" s="28" t="s">
        <v>242</v>
      </c>
      <c r="E240" s="105">
        <v>8010001101870</v>
      </c>
      <c r="F240" s="32" t="s">
        <v>45</v>
      </c>
      <c r="G240" s="19">
        <v>2640000</v>
      </c>
      <c r="H240" s="36">
        <v>1548800</v>
      </c>
      <c r="I240" s="46">
        <f t="shared" ref="I240" si="55">ROUNDDOWN((H240/G240),3)</f>
        <v>0.58599999999999997</v>
      </c>
      <c r="J240" s="27"/>
    </row>
    <row r="241" spans="1:10" x14ac:dyDescent="0.15">
      <c r="A241" s="16"/>
      <c r="B241" s="31" t="s">
        <v>50</v>
      </c>
      <c r="C241" s="17"/>
      <c r="D241" s="28" t="s">
        <v>264</v>
      </c>
      <c r="E241" s="105"/>
      <c r="F241" s="32"/>
      <c r="G241" s="19"/>
      <c r="H241" s="36"/>
      <c r="I241" s="20"/>
      <c r="J241" s="27"/>
    </row>
    <row r="242" spans="1:10" x14ac:dyDescent="0.15">
      <c r="A242" s="22"/>
      <c r="B242" s="33" t="s">
        <v>7</v>
      </c>
      <c r="C242" s="23"/>
      <c r="D242" s="22"/>
      <c r="E242" s="106"/>
      <c r="F242" s="34"/>
      <c r="G242" s="24"/>
      <c r="H242" s="37"/>
      <c r="I242" s="25"/>
      <c r="J242" s="26"/>
    </row>
    <row r="243" spans="1:10" x14ac:dyDescent="0.15">
      <c r="A243" s="16" t="s">
        <v>221</v>
      </c>
      <c r="B243" s="30" t="s">
        <v>14</v>
      </c>
      <c r="C243" s="17">
        <v>44964</v>
      </c>
      <c r="D243" s="28" t="s">
        <v>246</v>
      </c>
      <c r="E243" s="105">
        <v>5040001072146</v>
      </c>
      <c r="F243" s="32" t="s">
        <v>45</v>
      </c>
      <c r="G243" s="19">
        <v>4708000</v>
      </c>
      <c r="H243" s="36">
        <v>2959000</v>
      </c>
      <c r="I243" s="46">
        <f t="shared" ref="I243" si="56">ROUNDDOWN((H243/G243),3)</f>
        <v>0.628</v>
      </c>
      <c r="J243" s="27"/>
    </row>
    <row r="244" spans="1:10" x14ac:dyDescent="0.15">
      <c r="A244" s="16"/>
      <c r="B244" s="31" t="s">
        <v>50</v>
      </c>
      <c r="C244" s="17"/>
      <c r="D244" s="28" t="s">
        <v>272</v>
      </c>
      <c r="E244" s="105"/>
      <c r="F244" s="32"/>
      <c r="G244" s="19"/>
      <c r="H244" s="36"/>
      <c r="I244" s="20"/>
      <c r="J244" s="27"/>
    </row>
    <row r="245" spans="1:10" x14ac:dyDescent="0.15">
      <c r="A245" s="22"/>
      <c r="B245" s="33" t="s">
        <v>7</v>
      </c>
      <c r="C245" s="23"/>
      <c r="D245" s="22"/>
      <c r="E245" s="106"/>
      <c r="F245" s="34"/>
      <c r="G245" s="24"/>
      <c r="H245" s="37"/>
      <c r="I245" s="25"/>
      <c r="J245" s="26"/>
    </row>
    <row r="246" spans="1:10" x14ac:dyDescent="0.15">
      <c r="A246" s="16" t="s">
        <v>222</v>
      </c>
      <c r="B246" s="30" t="s">
        <v>14</v>
      </c>
      <c r="C246" s="17">
        <v>44964</v>
      </c>
      <c r="D246" s="28" t="s">
        <v>246</v>
      </c>
      <c r="E246" s="105">
        <v>5040001072146</v>
      </c>
      <c r="F246" s="32" t="s">
        <v>45</v>
      </c>
      <c r="G246" s="19">
        <v>8173000</v>
      </c>
      <c r="H246" s="36">
        <v>7370000</v>
      </c>
      <c r="I246" s="46">
        <f t="shared" ref="I246" si="57">ROUNDDOWN((H246/G246),3)</f>
        <v>0.90100000000000002</v>
      </c>
      <c r="J246" s="27"/>
    </row>
    <row r="247" spans="1:10" x14ac:dyDescent="0.15">
      <c r="A247" s="16"/>
      <c r="B247" s="31" t="s">
        <v>50</v>
      </c>
      <c r="C247" s="17"/>
      <c r="D247" s="28" t="s">
        <v>272</v>
      </c>
      <c r="E247" s="105"/>
      <c r="F247" s="32"/>
      <c r="G247" s="19"/>
      <c r="H247" s="36"/>
      <c r="I247" s="20"/>
      <c r="J247" s="27"/>
    </row>
    <row r="248" spans="1:10" x14ac:dyDescent="0.15">
      <c r="A248" s="22"/>
      <c r="B248" s="33" t="s">
        <v>7</v>
      </c>
      <c r="C248" s="23"/>
      <c r="D248" s="22"/>
      <c r="E248" s="106"/>
      <c r="F248" s="34"/>
      <c r="G248" s="24"/>
      <c r="H248" s="37"/>
      <c r="I248" s="25"/>
      <c r="J248" s="26"/>
    </row>
    <row r="249" spans="1:10" x14ac:dyDescent="0.15">
      <c r="A249" s="16" t="s">
        <v>223</v>
      </c>
      <c r="B249" s="30" t="s">
        <v>14</v>
      </c>
      <c r="C249" s="17">
        <v>44964</v>
      </c>
      <c r="D249" s="28" t="s">
        <v>250</v>
      </c>
      <c r="E249" s="105">
        <v>7050001029515</v>
      </c>
      <c r="F249" s="32" t="s">
        <v>45</v>
      </c>
      <c r="G249" s="19">
        <v>6798000</v>
      </c>
      <c r="H249" s="36">
        <v>3681700</v>
      </c>
      <c r="I249" s="46">
        <f t="shared" ref="I249" si="58">ROUNDDOWN((H249/G249),3)</f>
        <v>0.54100000000000004</v>
      </c>
      <c r="J249" s="27"/>
    </row>
    <row r="250" spans="1:10" x14ac:dyDescent="0.15">
      <c r="A250" s="16"/>
      <c r="B250" s="31" t="s">
        <v>50</v>
      </c>
      <c r="C250" s="17"/>
      <c r="D250" s="28" t="s">
        <v>278</v>
      </c>
      <c r="E250" s="105"/>
      <c r="F250" s="32"/>
      <c r="G250" s="19"/>
      <c r="H250" s="36"/>
      <c r="I250" s="20"/>
      <c r="J250" s="27"/>
    </row>
    <row r="251" spans="1:10" x14ac:dyDescent="0.15">
      <c r="A251" s="22"/>
      <c r="B251" s="33" t="s">
        <v>7</v>
      </c>
      <c r="C251" s="23"/>
      <c r="D251" s="22"/>
      <c r="E251" s="106"/>
      <c r="F251" s="34"/>
      <c r="G251" s="24"/>
      <c r="H251" s="37"/>
      <c r="I251" s="25"/>
      <c r="J251" s="26"/>
    </row>
    <row r="252" spans="1:10" x14ac:dyDescent="0.15">
      <c r="A252" s="16" t="s">
        <v>224</v>
      </c>
      <c r="B252" s="30" t="s">
        <v>14</v>
      </c>
      <c r="C252" s="17">
        <v>44964</v>
      </c>
      <c r="D252" s="28" t="s">
        <v>251</v>
      </c>
      <c r="E252" s="105">
        <v>5040001108189</v>
      </c>
      <c r="F252" s="32" t="s">
        <v>45</v>
      </c>
      <c r="G252" s="19">
        <v>6006000</v>
      </c>
      <c r="H252" s="36">
        <v>5995000</v>
      </c>
      <c r="I252" s="46">
        <f>ROUNDDOWN((H252/G252),3)</f>
        <v>0.998</v>
      </c>
      <c r="J252" s="27"/>
    </row>
    <row r="253" spans="1:10" x14ac:dyDescent="0.15">
      <c r="A253" s="16"/>
      <c r="B253" s="31" t="s">
        <v>50</v>
      </c>
      <c r="C253" s="17"/>
      <c r="D253" s="28" t="s">
        <v>279</v>
      </c>
      <c r="E253" s="105"/>
      <c r="F253" s="32"/>
      <c r="G253" s="19"/>
      <c r="H253" s="36"/>
      <c r="I253" s="20"/>
      <c r="J253" s="27"/>
    </row>
    <row r="254" spans="1:10" x14ac:dyDescent="0.15">
      <c r="A254" s="22"/>
      <c r="B254" s="33" t="s">
        <v>7</v>
      </c>
      <c r="C254" s="23"/>
      <c r="D254" s="22"/>
      <c r="E254" s="106"/>
      <c r="F254" s="34"/>
      <c r="G254" s="24"/>
      <c r="H254" s="37"/>
      <c r="I254" s="25"/>
      <c r="J254" s="26"/>
    </row>
    <row r="255" spans="1:10" x14ac:dyDescent="0.15">
      <c r="A255" s="16" t="s">
        <v>225</v>
      </c>
      <c r="B255" s="30" t="s">
        <v>14</v>
      </c>
      <c r="C255" s="17">
        <v>44964</v>
      </c>
      <c r="D255" s="28" t="s">
        <v>252</v>
      </c>
      <c r="E255" s="105">
        <v>2010001008683</v>
      </c>
      <c r="F255" s="32" t="s">
        <v>45</v>
      </c>
      <c r="G255" s="19">
        <v>4840000</v>
      </c>
      <c r="H255" s="36">
        <v>3432000</v>
      </c>
      <c r="I255" s="46">
        <f t="shared" ref="I255" si="59">ROUNDDOWN((H255/G255),3)</f>
        <v>0.70899999999999996</v>
      </c>
      <c r="J255" s="27"/>
    </row>
    <row r="256" spans="1:10" x14ac:dyDescent="0.15">
      <c r="A256" s="16"/>
      <c r="B256" s="31" t="s">
        <v>50</v>
      </c>
      <c r="C256" s="17"/>
      <c r="D256" s="1" t="s">
        <v>280</v>
      </c>
      <c r="E256" s="105"/>
      <c r="F256" s="32"/>
      <c r="G256" s="19"/>
      <c r="H256" s="36"/>
      <c r="I256" s="20"/>
      <c r="J256" s="27"/>
    </row>
    <row r="257" spans="1:10" x14ac:dyDescent="0.15">
      <c r="A257" s="22"/>
      <c r="B257" s="33" t="s">
        <v>7</v>
      </c>
      <c r="C257" s="23"/>
      <c r="D257" s="22"/>
      <c r="E257" s="106"/>
      <c r="F257" s="34"/>
      <c r="G257" s="24"/>
      <c r="H257" s="37"/>
      <c r="I257" s="25"/>
      <c r="J257" s="26"/>
    </row>
    <row r="258" spans="1:10" x14ac:dyDescent="0.15">
      <c r="A258" s="16" t="s">
        <v>226</v>
      </c>
      <c r="B258" s="30" t="s">
        <v>14</v>
      </c>
      <c r="C258" s="17">
        <v>44964</v>
      </c>
      <c r="D258" s="28" t="s">
        <v>281</v>
      </c>
      <c r="E258" s="105" t="s">
        <v>282</v>
      </c>
      <c r="F258" s="32" t="s">
        <v>45</v>
      </c>
      <c r="G258" s="19">
        <v>3355000</v>
      </c>
      <c r="H258" s="36">
        <v>2750000</v>
      </c>
      <c r="I258" s="46">
        <f t="shared" ref="I258" si="60">ROUNDDOWN((H258/G258),3)</f>
        <v>0.81899999999999995</v>
      </c>
      <c r="J258" s="27"/>
    </row>
    <row r="259" spans="1:10" x14ac:dyDescent="0.15">
      <c r="A259" s="16"/>
      <c r="B259" s="31" t="s">
        <v>50</v>
      </c>
      <c r="C259" s="17"/>
      <c r="D259" s="28" t="s">
        <v>283</v>
      </c>
      <c r="E259" s="105"/>
      <c r="F259" s="32"/>
      <c r="G259" s="19"/>
      <c r="H259" s="36"/>
      <c r="I259" s="20"/>
      <c r="J259" s="27"/>
    </row>
    <row r="260" spans="1:10" x14ac:dyDescent="0.15">
      <c r="A260" s="22"/>
      <c r="B260" s="33" t="s">
        <v>7</v>
      </c>
      <c r="C260" s="23"/>
      <c r="D260" s="22"/>
      <c r="E260" s="106"/>
      <c r="F260" s="34"/>
      <c r="G260" s="24"/>
      <c r="H260" s="37"/>
      <c r="I260" s="25"/>
      <c r="J260" s="26"/>
    </row>
    <row r="261" spans="1:10" x14ac:dyDescent="0.15">
      <c r="A261" s="16" t="s">
        <v>209</v>
      </c>
      <c r="B261" s="30" t="s">
        <v>14</v>
      </c>
      <c r="C261" s="17">
        <v>44973</v>
      </c>
      <c r="D261" s="28" t="s">
        <v>243</v>
      </c>
      <c r="E261" s="105" t="s">
        <v>266</v>
      </c>
      <c r="F261" s="32" t="s">
        <v>45</v>
      </c>
      <c r="G261" s="19">
        <v>1897500</v>
      </c>
      <c r="H261" s="36">
        <v>1295800</v>
      </c>
      <c r="I261" s="46">
        <f t="shared" ref="I261" si="61">ROUNDDOWN((H261/G261),3)</f>
        <v>0.68200000000000005</v>
      </c>
      <c r="J261" s="27"/>
    </row>
    <row r="262" spans="1:10" x14ac:dyDescent="0.15">
      <c r="A262" s="16"/>
      <c r="B262" s="31" t="s">
        <v>50</v>
      </c>
      <c r="C262" s="17"/>
      <c r="D262" s="28" t="s">
        <v>265</v>
      </c>
      <c r="E262" s="105"/>
      <c r="F262" s="32"/>
      <c r="G262" s="19"/>
      <c r="H262" s="36"/>
      <c r="I262" s="20"/>
      <c r="J262" s="27"/>
    </row>
    <row r="263" spans="1:10" x14ac:dyDescent="0.15">
      <c r="A263" s="22"/>
      <c r="B263" s="33" t="s">
        <v>7</v>
      </c>
      <c r="C263" s="23"/>
      <c r="D263" s="22"/>
      <c r="E263" s="106"/>
      <c r="F263" s="34"/>
      <c r="G263" s="24"/>
      <c r="H263" s="37"/>
      <c r="I263" s="25"/>
      <c r="J263" s="26"/>
    </row>
    <row r="264" spans="1:10" x14ac:dyDescent="0.15">
      <c r="A264" s="16" t="s">
        <v>210</v>
      </c>
      <c r="B264" s="30" t="s">
        <v>14</v>
      </c>
      <c r="C264" s="17">
        <v>44978</v>
      </c>
      <c r="D264" s="28" t="s">
        <v>267</v>
      </c>
      <c r="E264" s="105">
        <v>6010701025710</v>
      </c>
      <c r="F264" s="32" t="s">
        <v>45</v>
      </c>
      <c r="G264" s="19">
        <v>2657600</v>
      </c>
      <c r="H264" s="36">
        <v>1980000</v>
      </c>
      <c r="I264" s="46">
        <f t="shared" ref="I264" si="62">ROUNDDOWN((H264/G264),3)</f>
        <v>0.745</v>
      </c>
      <c r="J264" s="27"/>
    </row>
    <row r="265" spans="1:10" x14ac:dyDescent="0.15">
      <c r="A265" s="16"/>
      <c r="B265" s="31" t="s">
        <v>50</v>
      </c>
      <c r="C265" s="17"/>
      <c r="D265" s="28" t="s">
        <v>268</v>
      </c>
      <c r="E265" s="105"/>
      <c r="F265" s="32"/>
      <c r="G265" s="19"/>
      <c r="H265" s="36"/>
      <c r="I265" s="20"/>
      <c r="J265" s="27"/>
    </row>
    <row r="266" spans="1:10" x14ac:dyDescent="0.15">
      <c r="A266" s="22"/>
      <c r="B266" s="33" t="s">
        <v>7</v>
      </c>
      <c r="C266" s="23"/>
      <c r="D266" s="22"/>
      <c r="E266" s="106"/>
      <c r="F266" s="34"/>
      <c r="G266" s="24"/>
      <c r="H266" s="37"/>
      <c r="I266" s="25"/>
      <c r="J266" s="26"/>
    </row>
    <row r="267" spans="1:10" x14ac:dyDescent="0.15">
      <c r="A267" s="16" t="s">
        <v>227</v>
      </c>
      <c r="B267" s="30" t="s">
        <v>14</v>
      </c>
      <c r="C267" s="17">
        <v>44978</v>
      </c>
      <c r="D267" s="28" t="s">
        <v>246</v>
      </c>
      <c r="E267" s="105">
        <v>5040001072146</v>
      </c>
      <c r="F267" s="32" t="s">
        <v>45</v>
      </c>
      <c r="G267" s="19">
        <v>3003000</v>
      </c>
      <c r="H267" s="36">
        <v>2354000</v>
      </c>
      <c r="I267" s="46">
        <f t="shared" ref="I267" si="63">ROUNDDOWN((H267/G267),3)</f>
        <v>0.78300000000000003</v>
      </c>
      <c r="J267" s="27"/>
    </row>
    <row r="268" spans="1:10" x14ac:dyDescent="0.15">
      <c r="A268" s="16"/>
      <c r="B268" s="31" t="s">
        <v>50</v>
      </c>
      <c r="C268" s="17"/>
      <c r="D268" s="28" t="s">
        <v>272</v>
      </c>
      <c r="E268" s="105"/>
      <c r="F268" s="32"/>
      <c r="G268" s="19"/>
      <c r="H268" s="36"/>
      <c r="I268" s="20"/>
      <c r="J268" s="27"/>
    </row>
    <row r="269" spans="1:10" x14ac:dyDescent="0.15">
      <c r="A269" s="22"/>
      <c r="B269" s="33" t="s">
        <v>7</v>
      </c>
      <c r="C269" s="23"/>
      <c r="D269" s="22"/>
      <c r="E269" s="106"/>
      <c r="F269" s="34"/>
      <c r="G269" s="24"/>
      <c r="H269" s="37"/>
      <c r="I269" s="25"/>
      <c r="J269" s="26"/>
    </row>
    <row r="270" spans="1:10" x14ac:dyDescent="0.15">
      <c r="A270" s="16" t="s">
        <v>228</v>
      </c>
      <c r="B270" s="30" t="s">
        <v>14</v>
      </c>
      <c r="C270" s="17">
        <v>44978</v>
      </c>
      <c r="D270" s="28" t="s">
        <v>246</v>
      </c>
      <c r="E270" s="105">
        <v>5040001072146</v>
      </c>
      <c r="F270" s="32" t="s">
        <v>45</v>
      </c>
      <c r="G270" s="19">
        <v>2178000</v>
      </c>
      <c r="H270" s="36">
        <v>1936000</v>
      </c>
      <c r="I270" s="46">
        <f t="shared" ref="I270" si="64">ROUNDDOWN((H270/G270),3)</f>
        <v>0.88800000000000001</v>
      </c>
      <c r="J270" s="27"/>
    </row>
    <row r="271" spans="1:10" x14ac:dyDescent="0.15">
      <c r="A271" s="16"/>
      <c r="B271" s="31" t="s">
        <v>50</v>
      </c>
      <c r="C271" s="17"/>
      <c r="D271" s="28" t="s">
        <v>272</v>
      </c>
      <c r="E271" s="105"/>
      <c r="F271" s="32"/>
      <c r="G271" s="19"/>
      <c r="H271" s="36"/>
      <c r="I271" s="20"/>
      <c r="J271" s="27"/>
    </row>
    <row r="272" spans="1:10" x14ac:dyDescent="0.15">
      <c r="A272" s="22"/>
      <c r="B272" s="33" t="s">
        <v>7</v>
      </c>
      <c r="C272" s="23"/>
      <c r="D272" s="22"/>
      <c r="E272" s="106"/>
      <c r="F272" s="34"/>
      <c r="G272" s="24"/>
      <c r="H272" s="37"/>
      <c r="I272" s="25"/>
      <c r="J272" s="26"/>
    </row>
    <row r="273" spans="1:10" x14ac:dyDescent="0.15">
      <c r="A273" s="16" t="s">
        <v>233</v>
      </c>
      <c r="B273" s="30" t="s">
        <v>14</v>
      </c>
      <c r="C273" s="17">
        <v>44978</v>
      </c>
      <c r="D273" s="28" t="s">
        <v>255</v>
      </c>
      <c r="E273" s="105">
        <v>8050001008971</v>
      </c>
      <c r="F273" s="32" t="s">
        <v>45</v>
      </c>
      <c r="G273" s="19">
        <v>4657290</v>
      </c>
      <c r="H273" s="36">
        <v>4657290</v>
      </c>
      <c r="I273" s="46">
        <f t="shared" ref="I273" si="65">ROUNDDOWN((H273/G273),3)</f>
        <v>1</v>
      </c>
      <c r="J273" s="27"/>
    </row>
    <row r="274" spans="1:10" x14ac:dyDescent="0.15">
      <c r="A274" s="16"/>
      <c r="B274" s="31" t="s">
        <v>50</v>
      </c>
      <c r="C274" s="17"/>
      <c r="D274" s="28" t="s">
        <v>290</v>
      </c>
      <c r="E274" s="105"/>
      <c r="F274" s="32"/>
      <c r="G274" s="19"/>
      <c r="H274" s="36"/>
      <c r="I274" s="20"/>
      <c r="J274" s="27"/>
    </row>
    <row r="275" spans="1:10" x14ac:dyDescent="0.15">
      <c r="A275" s="22"/>
      <c r="B275" s="33" t="s">
        <v>7</v>
      </c>
      <c r="C275" s="23"/>
      <c r="D275" s="22"/>
      <c r="E275" s="106"/>
      <c r="F275" s="34"/>
      <c r="G275" s="24"/>
      <c r="H275" s="37"/>
      <c r="I275" s="25"/>
      <c r="J275" s="26"/>
    </row>
    <row r="276" spans="1:10" ht="14.25" customHeight="1" x14ac:dyDescent="0.15">
      <c r="A276" s="16" t="s">
        <v>211</v>
      </c>
      <c r="B276" s="30" t="s">
        <v>14</v>
      </c>
      <c r="C276" s="17">
        <v>44984</v>
      </c>
      <c r="D276" s="28" t="s">
        <v>244</v>
      </c>
      <c r="E276" s="105">
        <v>6011501001001</v>
      </c>
      <c r="F276" s="32" t="s">
        <v>45</v>
      </c>
      <c r="G276" s="19">
        <v>12100000</v>
      </c>
      <c r="H276" s="36">
        <v>11330000</v>
      </c>
      <c r="I276" s="46">
        <f t="shared" ref="I276" si="66">ROUNDDOWN((H276/G276),3)</f>
        <v>0.93600000000000005</v>
      </c>
      <c r="J276" s="27"/>
    </row>
    <row r="277" spans="1:10" x14ac:dyDescent="0.15">
      <c r="A277" s="16"/>
      <c r="B277" s="31" t="s">
        <v>50</v>
      </c>
      <c r="C277" s="17"/>
      <c r="D277" s="28" t="s">
        <v>269</v>
      </c>
      <c r="E277" s="105"/>
      <c r="F277" s="32"/>
      <c r="G277" s="19"/>
      <c r="H277" s="36"/>
      <c r="I277" s="20"/>
      <c r="J277" s="27"/>
    </row>
    <row r="278" spans="1:10" x14ac:dyDescent="0.15">
      <c r="A278" s="22"/>
      <c r="B278" s="33" t="s">
        <v>7</v>
      </c>
      <c r="C278" s="23"/>
      <c r="D278" s="22"/>
      <c r="E278" s="106"/>
      <c r="F278" s="34"/>
      <c r="G278" s="24"/>
      <c r="H278" s="37"/>
      <c r="I278" s="25"/>
      <c r="J278" s="26"/>
    </row>
    <row r="279" spans="1:10" x14ac:dyDescent="0.15">
      <c r="A279" s="16" t="s">
        <v>229</v>
      </c>
      <c r="B279" s="30" t="s">
        <v>14</v>
      </c>
      <c r="C279" s="17">
        <v>44985</v>
      </c>
      <c r="D279" s="97" t="s">
        <v>284</v>
      </c>
      <c r="E279" s="105">
        <v>8010001127032</v>
      </c>
      <c r="F279" s="32" t="s">
        <v>45</v>
      </c>
      <c r="G279" s="19">
        <v>3168000</v>
      </c>
      <c r="H279" s="36">
        <v>2728000</v>
      </c>
      <c r="I279" s="46">
        <f t="shared" ref="I279" si="67">ROUNDDOWN((H279/G279),3)</f>
        <v>0.86099999999999999</v>
      </c>
      <c r="J279" s="27"/>
    </row>
    <row r="280" spans="1:10" x14ac:dyDescent="0.15">
      <c r="A280" s="16"/>
      <c r="B280" s="31" t="s">
        <v>50</v>
      </c>
      <c r="C280" s="17"/>
      <c r="D280" s="97" t="s">
        <v>285</v>
      </c>
      <c r="E280" s="105"/>
      <c r="F280" s="32"/>
      <c r="G280" s="19"/>
      <c r="H280" s="36"/>
      <c r="I280" s="20"/>
      <c r="J280" s="27"/>
    </row>
    <row r="281" spans="1:10" x14ac:dyDescent="0.15">
      <c r="A281" s="22"/>
      <c r="B281" s="33" t="s">
        <v>7</v>
      </c>
      <c r="C281" s="23"/>
      <c r="D281" s="22"/>
      <c r="E281" s="106"/>
      <c r="F281" s="34"/>
      <c r="G281" s="24"/>
      <c r="H281" s="37"/>
      <c r="I281" s="25"/>
      <c r="J281" s="26"/>
    </row>
    <row r="282" spans="1:10" x14ac:dyDescent="0.15">
      <c r="A282" s="16" t="s">
        <v>230</v>
      </c>
      <c r="B282" s="30" t="s">
        <v>14</v>
      </c>
      <c r="C282" s="17">
        <v>44985</v>
      </c>
      <c r="D282" s="28" t="s">
        <v>286</v>
      </c>
      <c r="E282" s="105">
        <v>3050001016079</v>
      </c>
      <c r="F282" s="32" t="s">
        <v>45</v>
      </c>
      <c r="G282" s="19">
        <v>2061408</v>
      </c>
      <c r="H282" s="36">
        <v>2002000</v>
      </c>
      <c r="I282" s="46">
        <f t="shared" ref="I282" si="68">ROUNDDOWN((H282/G282),3)</f>
        <v>0.97099999999999997</v>
      </c>
      <c r="J282" s="27"/>
    </row>
    <row r="283" spans="1:10" x14ac:dyDescent="0.15">
      <c r="A283" s="16"/>
      <c r="B283" s="31" t="s">
        <v>50</v>
      </c>
      <c r="C283" s="17"/>
      <c r="D283" s="28" t="s">
        <v>287</v>
      </c>
      <c r="E283" s="105"/>
      <c r="F283" s="32"/>
      <c r="G283" s="19"/>
      <c r="H283" s="36"/>
      <c r="I283" s="20"/>
      <c r="J283" s="27"/>
    </row>
    <row r="284" spans="1:10" x14ac:dyDescent="0.15">
      <c r="A284" s="22"/>
      <c r="B284" s="33" t="s">
        <v>7</v>
      </c>
      <c r="C284" s="23"/>
      <c r="D284" s="22"/>
      <c r="E284" s="106"/>
      <c r="F284" s="34"/>
      <c r="G284" s="24"/>
      <c r="H284" s="37"/>
      <c r="I284" s="25"/>
      <c r="J284" s="26"/>
    </row>
    <row r="285" spans="1:10" x14ac:dyDescent="0.15">
      <c r="A285" s="16" t="s">
        <v>212</v>
      </c>
      <c r="B285" s="30" t="s">
        <v>14</v>
      </c>
      <c r="C285" s="17">
        <v>44999</v>
      </c>
      <c r="D285" s="28" t="s">
        <v>267</v>
      </c>
      <c r="E285" s="105">
        <v>6010701025710</v>
      </c>
      <c r="F285" s="32" t="s">
        <v>45</v>
      </c>
      <c r="G285" s="19">
        <v>3036000</v>
      </c>
      <c r="H285" s="36">
        <v>2397978</v>
      </c>
      <c r="I285" s="46">
        <f t="shared" ref="I285" si="69">ROUNDDOWN((H285/G285),3)</f>
        <v>0.78900000000000003</v>
      </c>
      <c r="J285" s="27"/>
    </row>
    <row r="286" spans="1:10" x14ac:dyDescent="0.15">
      <c r="A286" s="16"/>
      <c r="B286" s="31" t="s">
        <v>50</v>
      </c>
      <c r="C286" s="17"/>
      <c r="D286" s="28" t="s">
        <v>268</v>
      </c>
      <c r="E286" s="105"/>
      <c r="F286" s="32"/>
      <c r="G286" s="19"/>
      <c r="H286" s="36"/>
      <c r="I286" s="20"/>
      <c r="J286" s="27"/>
    </row>
    <row r="287" spans="1:10" x14ac:dyDescent="0.15">
      <c r="A287" s="22"/>
      <c r="B287" s="33" t="s">
        <v>7</v>
      </c>
      <c r="C287" s="23"/>
      <c r="D287" s="22"/>
      <c r="E287" s="106"/>
      <c r="F287" s="34"/>
      <c r="G287" s="24"/>
      <c r="H287" s="37"/>
      <c r="I287" s="25"/>
      <c r="J287" s="26"/>
    </row>
    <row r="288" spans="1:10" x14ac:dyDescent="0.15">
      <c r="A288" s="16" t="s">
        <v>213</v>
      </c>
      <c r="B288" s="30" t="s">
        <v>14</v>
      </c>
      <c r="C288" s="17">
        <v>44999</v>
      </c>
      <c r="D288" s="28" t="s">
        <v>245</v>
      </c>
      <c r="E288" s="105" t="s">
        <v>271</v>
      </c>
      <c r="F288" s="32" t="s">
        <v>45</v>
      </c>
      <c r="G288" s="19">
        <v>3531000</v>
      </c>
      <c r="H288" s="36">
        <v>1980000</v>
      </c>
      <c r="I288" s="46">
        <f t="shared" ref="I288" si="70">ROUNDDOWN((H288/G288),3)</f>
        <v>0.56000000000000005</v>
      </c>
      <c r="J288" s="27"/>
    </row>
    <row r="289" spans="1:10" x14ac:dyDescent="0.15">
      <c r="A289" s="16"/>
      <c r="B289" s="31" t="s">
        <v>50</v>
      </c>
      <c r="C289" s="17"/>
      <c r="D289" s="28" t="s">
        <v>270</v>
      </c>
      <c r="E289" s="105"/>
      <c r="F289" s="32"/>
      <c r="G289" s="19"/>
      <c r="H289" s="36"/>
      <c r="I289" s="20"/>
      <c r="J289" s="27"/>
    </row>
    <row r="290" spans="1:10" x14ac:dyDescent="0.15">
      <c r="A290" s="22"/>
      <c r="B290" s="33" t="s">
        <v>7</v>
      </c>
      <c r="C290" s="23"/>
      <c r="D290" s="22"/>
      <c r="E290" s="106"/>
      <c r="F290" s="34"/>
      <c r="G290" s="24"/>
      <c r="H290" s="37"/>
      <c r="I290" s="25"/>
      <c r="J290" s="26"/>
    </row>
    <row r="291" spans="1:10" x14ac:dyDescent="0.15">
      <c r="A291" s="16" t="s">
        <v>234</v>
      </c>
      <c r="B291" s="30" t="s">
        <v>14</v>
      </c>
      <c r="C291" s="17">
        <v>44999</v>
      </c>
      <c r="D291" s="28" t="s">
        <v>291</v>
      </c>
      <c r="E291" s="105">
        <v>7010901005494</v>
      </c>
      <c r="F291" s="32" t="s">
        <v>45</v>
      </c>
      <c r="G291" s="19">
        <v>7493200</v>
      </c>
      <c r="H291" s="36">
        <v>4345000</v>
      </c>
      <c r="I291" s="46">
        <f t="shared" ref="I291" si="71">ROUNDDOWN((H291/G291),3)</f>
        <v>0.57899999999999996</v>
      </c>
      <c r="J291" s="27"/>
    </row>
    <row r="292" spans="1:10" x14ac:dyDescent="0.15">
      <c r="A292" s="16"/>
      <c r="B292" s="31" t="s">
        <v>50</v>
      </c>
      <c r="C292" s="17"/>
      <c r="D292" s="28" t="s">
        <v>292</v>
      </c>
      <c r="E292" s="105"/>
      <c r="F292" s="32"/>
      <c r="G292" s="19"/>
      <c r="H292" s="36"/>
      <c r="I292" s="20"/>
      <c r="J292" s="27"/>
    </row>
    <row r="293" spans="1:10" x14ac:dyDescent="0.15">
      <c r="A293" s="22"/>
      <c r="B293" s="33" t="s">
        <v>7</v>
      </c>
      <c r="C293" s="23"/>
      <c r="D293" s="22"/>
      <c r="E293" s="106"/>
      <c r="F293" s="34"/>
      <c r="G293" s="24"/>
      <c r="H293" s="37"/>
      <c r="I293" s="25"/>
      <c r="J293" s="26"/>
    </row>
    <row r="294" spans="1:10" x14ac:dyDescent="0.15">
      <c r="A294" s="16" t="s">
        <v>220</v>
      </c>
      <c r="B294" s="30" t="s">
        <v>14</v>
      </c>
      <c r="C294" s="17">
        <v>45008</v>
      </c>
      <c r="D294" s="28" t="s">
        <v>277</v>
      </c>
      <c r="E294" s="105">
        <v>5080001000689</v>
      </c>
      <c r="F294" s="32" t="s">
        <v>45</v>
      </c>
      <c r="G294" s="19">
        <v>2178000</v>
      </c>
      <c r="H294" s="36">
        <v>2154900</v>
      </c>
      <c r="I294" s="46">
        <f t="shared" ref="I294" si="72">ROUNDDOWN((H294/G294),3)</f>
        <v>0.98899999999999999</v>
      </c>
      <c r="J294" s="27"/>
    </row>
    <row r="295" spans="1:10" x14ac:dyDescent="0.15">
      <c r="A295" s="16"/>
      <c r="B295" s="31" t="s">
        <v>50</v>
      </c>
      <c r="C295" s="17"/>
      <c r="D295" s="28" t="s">
        <v>276</v>
      </c>
      <c r="E295" s="105"/>
      <c r="F295" s="32"/>
      <c r="G295" s="19"/>
      <c r="H295" s="36"/>
      <c r="I295" s="20"/>
      <c r="J295" s="27"/>
    </row>
    <row r="296" spans="1:10" x14ac:dyDescent="0.15">
      <c r="A296" s="22"/>
      <c r="B296" s="33" t="s">
        <v>7</v>
      </c>
      <c r="C296" s="23"/>
      <c r="D296" s="22"/>
      <c r="E296" s="106"/>
      <c r="F296" s="34"/>
      <c r="G296" s="24"/>
      <c r="H296" s="37"/>
      <c r="I296" s="25"/>
      <c r="J296" s="26"/>
    </row>
  </sheetData>
  <mergeCells count="1">
    <mergeCell ref="A1:J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63" orientation="landscape" r:id="rId1"/>
  <headerFooter alignWithMargins="0"/>
  <rowBreaks count="5" manualBreakCount="5">
    <brk id="56" max="9" man="1"/>
    <brk id="110" max="16383" man="1"/>
    <brk id="164" max="9" man="1"/>
    <brk id="218" max="9" man="1"/>
    <brk id="272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2023-04-18T05:54:51Z</cp:lastPrinted>
  <dcterms:created xsi:type="dcterms:W3CDTF">2016-05-12T09:10:28Z</dcterms:created>
  <dcterms:modified xsi:type="dcterms:W3CDTF">2023-04-18T05:55:00Z</dcterms:modified>
</cp:coreProperties>
</file>