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04契約システム\100万以上\契約情報公表\R5.3月分まで\"/>
    </mc:Choice>
  </mc:AlternateContent>
  <xr:revisionPtr revIDLastSave="0" documentId="13_ncr:1_{962192C3-6B77-47BA-8565-F7A125C604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Print_Area" localSheetId="0">Sheet1!$A$1:$L$38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3" l="1"/>
  <c r="K31" i="3"/>
  <c r="K27" i="3"/>
  <c r="K23" i="3" l="1"/>
  <c r="K19" i="3" l="1"/>
  <c r="K15" i="3" l="1"/>
  <c r="K11" i="3" l="1"/>
  <c r="K7" i="3" l="1"/>
  <c r="K3" i="3" l="1"/>
</calcChain>
</file>

<file path=xl/sharedStrings.xml><?xml version="1.0" encoding="utf-8"?>
<sst xmlns="http://schemas.openxmlformats.org/spreadsheetml/2006/main" count="128" uniqueCount="68">
  <si>
    <t>契約日</t>
  </si>
  <si>
    <t>契約金額</t>
  </si>
  <si>
    <t>一般競争</t>
  </si>
  <si>
    <t>備考</t>
    <rPh sb="0" eb="2">
      <t>ビコウ</t>
    </rPh>
    <phoneticPr fontId="3"/>
  </si>
  <si>
    <t>競争入札に係る情報の公表（工事）</t>
    <rPh sb="0" eb="2">
      <t>キョウソウ</t>
    </rPh>
    <rPh sb="2" eb="4">
      <t>ニュウサツ</t>
    </rPh>
    <rPh sb="5" eb="6">
      <t>カカ</t>
    </rPh>
    <rPh sb="7" eb="9">
      <t>ジョウホウ</t>
    </rPh>
    <rPh sb="10" eb="12">
      <t>コウヒョウ</t>
    </rPh>
    <rPh sb="13" eb="15">
      <t>コウジ</t>
    </rPh>
    <phoneticPr fontId="3"/>
  </si>
  <si>
    <t>工事の名称､場所､期間及び種別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3"/>
  </si>
  <si>
    <t>契約職等の氏名、部局の名称及び所在地</t>
    <rPh sb="0" eb="2">
      <t>ケイヤク</t>
    </rPh>
    <rPh sb="2" eb="3">
      <t>ショク</t>
    </rPh>
    <rPh sb="3" eb="4">
      <t>トウ</t>
    </rPh>
    <rPh sb="5" eb="7">
      <t>シメイ</t>
    </rPh>
    <rPh sb="8" eb="10">
      <t>ブキョク</t>
    </rPh>
    <rPh sb="11" eb="13">
      <t>メイショウ</t>
    </rPh>
    <rPh sb="13" eb="14">
      <t>オヨ</t>
    </rPh>
    <rPh sb="15" eb="18">
      <t>ショザイチ</t>
    </rPh>
    <phoneticPr fontId="3"/>
  </si>
  <si>
    <t>契約を締結した日</t>
    <rPh sb="3" eb="5">
      <t>テイケツ</t>
    </rPh>
    <phoneticPr fontId="3"/>
  </si>
  <si>
    <t>契約の相手方の商号又は名称及び住所</t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</si>
  <si>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3"/>
  </si>
  <si>
    <t>予定価格</t>
    <phoneticPr fontId="3"/>
  </si>
  <si>
    <t>落札率</t>
    <rPh sb="0" eb="2">
      <t>ラクサツ</t>
    </rPh>
    <rPh sb="2" eb="3">
      <t>リツ</t>
    </rPh>
    <phoneticPr fontId="3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</si>
  <si>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3"/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</si>
  <si>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3"/>
  </si>
  <si>
    <t>～</t>
  </si>
  <si>
    <t>法人番号</t>
    <phoneticPr fontId="2"/>
  </si>
  <si>
    <t>国立研究開発法人土木研究所</t>
    <rPh sb="0" eb="13">
      <t>コクリツケンキュウカイハツホウジンドボクケンキュウショ</t>
    </rPh>
    <phoneticPr fontId="2"/>
  </si>
  <si>
    <t>アスファルト舗装</t>
    <rPh sb="6" eb="8">
      <t>ホソウ</t>
    </rPh>
    <phoneticPr fontId="2"/>
  </si>
  <si>
    <t>埼玉県さいたま市南浦和区高砂４-６-9</t>
    <rPh sb="0" eb="3">
      <t>サイタマケン</t>
    </rPh>
    <rPh sb="7" eb="8">
      <t>シ</t>
    </rPh>
    <rPh sb="8" eb="9">
      <t>ミナミ</t>
    </rPh>
    <rPh sb="9" eb="11">
      <t>ウラワ</t>
    </rPh>
    <rPh sb="11" eb="12">
      <t>ク</t>
    </rPh>
    <rPh sb="12" eb="14">
      <t>タカサゴ</t>
    </rPh>
    <phoneticPr fontId="2"/>
  </si>
  <si>
    <t xml:space="preserve">1010001001805 </t>
    <phoneticPr fontId="2"/>
  </si>
  <si>
    <t>舗装路面騒音研究施設改修工事</t>
    <rPh sb="0" eb="3">
      <t>ホソウロ</t>
    </rPh>
    <rPh sb="3" eb="4">
      <t>メン</t>
    </rPh>
    <rPh sb="4" eb="6">
      <t>ソウオン</t>
    </rPh>
    <rPh sb="6" eb="8">
      <t>ケンキュウ</t>
    </rPh>
    <rPh sb="8" eb="10">
      <t>シセツ</t>
    </rPh>
    <rPh sb="10" eb="12">
      <t>カイシュウ</t>
    </rPh>
    <rPh sb="12" eb="14">
      <t>コウジ</t>
    </rPh>
    <phoneticPr fontId="2"/>
  </si>
  <si>
    <t>鹿島道路（株）関東支店</t>
    <rPh sb="0" eb="2">
      <t>カシマ</t>
    </rPh>
    <rPh sb="2" eb="4">
      <t>ドウロ</t>
    </rPh>
    <rPh sb="4" eb="7">
      <t>カブ</t>
    </rPh>
    <rPh sb="7" eb="9">
      <t>カントウ</t>
    </rPh>
    <rPh sb="9" eb="11">
      <t>シテン</t>
    </rPh>
    <phoneticPr fontId="2"/>
  </si>
  <si>
    <t>三次元大型振動台浮き基礎機械設備改修工事</t>
    <rPh sb="0" eb="3">
      <t>サンジゲン</t>
    </rPh>
    <rPh sb="3" eb="5">
      <t>オオガタ</t>
    </rPh>
    <rPh sb="5" eb="8">
      <t>シンドウダイ</t>
    </rPh>
    <rPh sb="8" eb="9">
      <t>ウ</t>
    </rPh>
    <rPh sb="10" eb="12">
      <t>キソ</t>
    </rPh>
    <rPh sb="12" eb="14">
      <t>キカイ</t>
    </rPh>
    <rPh sb="14" eb="16">
      <t>セツビ</t>
    </rPh>
    <rPh sb="16" eb="18">
      <t>カイシュウ</t>
    </rPh>
    <rPh sb="18" eb="20">
      <t>コウジ</t>
    </rPh>
    <phoneticPr fontId="2"/>
  </si>
  <si>
    <t>～</t>
    <phoneticPr fontId="2"/>
  </si>
  <si>
    <t>理事長　藤田　光一</t>
    <rPh sb="0" eb="3">
      <t>リジチョウ</t>
    </rPh>
    <rPh sb="4" eb="6">
      <t>フジタ</t>
    </rPh>
    <rPh sb="7" eb="9">
      <t>コウイチ</t>
    </rPh>
    <phoneticPr fontId="3"/>
  </si>
  <si>
    <t>（株）守谷商会</t>
    <rPh sb="0" eb="3">
      <t>カブ</t>
    </rPh>
    <rPh sb="3" eb="7">
      <t>モリタニショウカイ</t>
    </rPh>
    <phoneticPr fontId="2"/>
  </si>
  <si>
    <t>東京都中央区八重洲１－４－２２</t>
  </si>
  <si>
    <t>2010001059025</t>
  </si>
  <si>
    <t>一般競争</t>
    <rPh sb="0" eb="4">
      <t>イッパンキョウソウ</t>
    </rPh>
    <phoneticPr fontId="2"/>
  </si>
  <si>
    <t>機械設備</t>
    <rPh sb="0" eb="2">
      <t>キカイ</t>
    </rPh>
    <rPh sb="2" eb="4">
      <t>セツビ</t>
    </rPh>
    <phoneticPr fontId="2"/>
  </si>
  <si>
    <t>機械施工屋内実験施設受変電設備更新工事</t>
    <rPh sb="0" eb="2">
      <t>キカイ</t>
    </rPh>
    <rPh sb="2" eb="4">
      <t>セコウ</t>
    </rPh>
    <rPh sb="4" eb="6">
      <t>オクナイ</t>
    </rPh>
    <rPh sb="6" eb="8">
      <t>ジッケン</t>
    </rPh>
    <rPh sb="8" eb="10">
      <t>シセツ</t>
    </rPh>
    <rPh sb="10" eb="13">
      <t>ジュヘンデン</t>
    </rPh>
    <rPh sb="13" eb="15">
      <t>セツビ</t>
    </rPh>
    <rPh sb="15" eb="17">
      <t>コウシン</t>
    </rPh>
    <rPh sb="17" eb="19">
      <t>コウジ</t>
    </rPh>
    <phoneticPr fontId="2"/>
  </si>
  <si>
    <t>～</t>
    <phoneticPr fontId="2"/>
  </si>
  <si>
    <t>筑波電気工事（株）</t>
    <rPh sb="6" eb="9">
      <t>カブ</t>
    </rPh>
    <phoneticPr fontId="2"/>
  </si>
  <si>
    <t>茨城県つくば市榎戸４６０－２</t>
  </si>
  <si>
    <t>一般競争</t>
    <rPh sb="0" eb="4">
      <t>イッパンキョウソウ</t>
    </rPh>
    <phoneticPr fontId="2"/>
  </si>
  <si>
    <t>1050001015834</t>
  </si>
  <si>
    <t>電気設備</t>
    <rPh sb="0" eb="2">
      <t>デンキ</t>
    </rPh>
    <rPh sb="2" eb="4">
      <t>セツビ</t>
    </rPh>
    <phoneticPr fontId="2"/>
  </si>
  <si>
    <t>土木材料実験施設外直流電源装置更新工事</t>
    <rPh sb="0" eb="2">
      <t>ドボク</t>
    </rPh>
    <rPh sb="2" eb="4">
      <t>ザイリョウ</t>
    </rPh>
    <rPh sb="4" eb="6">
      <t>ジッケン</t>
    </rPh>
    <rPh sb="6" eb="8">
      <t>シセツ</t>
    </rPh>
    <rPh sb="8" eb="9">
      <t>ソト</t>
    </rPh>
    <rPh sb="9" eb="11">
      <t>チョクリュウ</t>
    </rPh>
    <rPh sb="11" eb="13">
      <t>デンゲン</t>
    </rPh>
    <rPh sb="13" eb="15">
      <t>ソウチ</t>
    </rPh>
    <rPh sb="15" eb="17">
      <t>コウシン</t>
    </rPh>
    <rPh sb="17" eb="19">
      <t>コウジ</t>
    </rPh>
    <phoneticPr fontId="2"/>
  </si>
  <si>
    <t>～</t>
    <phoneticPr fontId="2"/>
  </si>
  <si>
    <t>東神電池工業（株）</t>
    <rPh sb="0" eb="2">
      <t>トウシン</t>
    </rPh>
    <rPh sb="2" eb="4">
      <t>デンチ</t>
    </rPh>
    <rPh sb="4" eb="6">
      <t>コウギョウ</t>
    </rPh>
    <rPh sb="6" eb="9">
      <t>カブ</t>
    </rPh>
    <phoneticPr fontId="2"/>
  </si>
  <si>
    <t>一般競争</t>
    <rPh sb="0" eb="4">
      <t>イッパンキョウソウ</t>
    </rPh>
    <phoneticPr fontId="2"/>
  </si>
  <si>
    <t>茨城県水戸市城東１丁目４番４号</t>
  </si>
  <si>
    <t>3050001001774</t>
  </si>
  <si>
    <t>令和４年度自然共生研究センター構内除草工事</t>
    <rPh sb="0" eb="2">
      <t>レイワ</t>
    </rPh>
    <rPh sb="3" eb="5">
      <t>ネンド</t>
    </rPh>
    <rPh sb="5" eb="7">
      <t>シゼン</t>
    </rPh>
    <rPh sb="7" eb="9">
      <t>キョウセイ</t>
    </rPh>
    <rPh sb="9" eb="11">
      <t>ケンキュウ</t>
    </rPh>
    <rPh sb="15" eb="17">
      <t>コウナイ</t>
    </rPh>
    <rPh sb="17" eb="19">
      <t>ジョソウ</t>
    </rPh>
    <rPh sb="19" eb="21">
      <t>コウジ</t>
    </rPh>
    <phoneticPr fontId="2"/>
  </si>
  <si>
    <t>～</t>
    <phoneticPr fontId="2"/>
  </si>
  <si>
    <t>国立研究開発法人土木研究所　自然共生研究センター</t>
    <rPh sb="0" eb="13">
      <t>コクリツケンキュウカイハツホウジンドボクケンキュウショ</t>
    </rPh>
    <rPh sb="14" eb="20">
      <t>シゼンキョウセイケンキュウ</t>
    </rPh>
    <phoneticPr fontId="2"/>
  </si>
  <si>
    <t>八光造園（株）</t>
    <rPh sb="0" eb="2">
      <t>ハッコウ</t>
    </rPh>
    <rPh sb="2" eb="4">
      <t>ゾウエン</t>
    </rPh>
    <rPh sb="4" eb="7">
      <t>カブ</t>
    </rPh>
    <phoneticPr fontId="2"/>
  </si>
  <si>
    <t>愛知県名古屋市守山区大字中志段味字南原2685-300</t>
  </si>
  <si>
    <t>一般競争</t>
    <rPh sb="0" eb="4">
      <t>イッパンキョウソウ</t>
    </rPh>
    <phoneticPr fontId="2"/>
  </si>
  <si>
    <t>一般土木</t>
    <rPh sb="0" eb="2">
      <t>イッパン</t>
    </rPh>
    <rPh sb="2" eb="4">
      <t>ドボク</t>
    </rPh>
    <phoneticPr fontId="2"/>
  </si>
  <si>
    <t>5180001001074</t>
  </si>
  <si>
    <t>土木研究所非常用発電設備更新工事</t>
    <rPh sb="0" eb="5">
      <t>ドボクケンキュウジョ</t>
    </rPh>
    <rPh sb="5" eb="8">
      <t>ヒジョウヨウ</t>
    </rPh>
    <rPh sb="8" eb="10">
      <t>ハツデン</t>
    </rPh>
    <rPh sb="10" eb="12">
      <t>セツビ</t>
    </rPh>
    <rPh sb="12" eb="14">
      <t>コウシン</t>
    </rPh>
    <rPh sb="14" eb="16">
      <t>コウジ</t>
    </rPh>
    <phoneticPr fontId="2"/>
  </si>
  <si>
    <t>（株）ミワ電気</t>
    <rPh sb="0" eb="3">
      <t>カブ</t>
    </rPh>
    <rPh sb="5" eb="7">
      <t>デンキ</t>
    </rPh>
    <phoneticPr fontId="2"/>
  </si>
  <si>
    <t>茨城県筑西市折本５６４番地</t>
  </si>
  <si>
    <t>電気設備</t>
    <rPh sb="0" eb="4">
      <t>デンキセツビ</t>
    </rPh>
    <phoneticPr fontId="2"/>
  </si>
  <si>
    <t>2050001031657</t>
  </si>
  <si>
    <t>Ｒ４輪荷重走行試験機計測装置改修工事</t>
    <rPh sb="2" eb="3">
      <t>リン</t>
    </rPh>
    <rPh sb="3" eb="5">
      <t>カジュウ</t>
    </rPh>
    <rPh sb="5" eb="7">
      <t>ソウコウ</t>
    </rPh>
    <rPh sb="7" eb="10">
      <t>シケンキ</t>
    </rPh>
    <rPh sb="10" eb="12">
      <t>ケイソク</t>
    </rPh>
    <rPh sb="12" eb="14">
      <t>ソウチ</t>
    </rPh>
    <rPh sb="14" eb="16">
      <t>カイシュウ</t>
    </rPh>
    <rPh sb="16" eb="18">
      <t>コウジ</t>
    </rPh>
    <phoneticPr fontId="2"/>
  </si>
  <si>
    <t>（株）島津製作所　東京支社</t>
    <rPh sb="0" eb="3">
      <t>カブ</t>
    </rPh>
    <rPh sb="3" eb="5">
      <t>シマヅ</t>
    </rPh>
    <rPh sb="5" eb="8">
      <t>セイサクショ</t>
    </rPh>
    <rPh sb="9" eb="11">
      <t>トウキョウ</t>
    </rPh>
    <rPh sb="11" eb="13">
      <t>シシャ</t>
    </rPh>
    <phoneticPr fontId="2"/>
  </si>
  <si>
    <t>東京都千代田区神田錦町一丁目３番地</t>
  </si>
  <si>
    <t>6130001021068</t>
  </si>
  <si>
    <t>土木研究所エンジニアリングセンター光ケーブル敷設他工事</t>
    <rPh sb="0" eb="2">
      <t>ドボク</t>
    </rPh>
    <rPh sb="2" eb="5">
      <t>ケンキュウショ</t>
    </rPh>
    <rPh sb="17" eb="18">
      <t>ヒカリ</t>
    </rPh>
    <rPh sb="22" eb="24">
      <t>フセツ</t>
    </rPh>
    <rPh sb="24" eb="25">
      <t>タ</t>
    </rPh>
    <rPh sb="25" eb="27">
      <t>コウジ</t>
    </rPh>
    <phoneticPr fontId="2"/>
  </si>
  <si>
    <t>土木研究所ＤＸセキュリティ対策機器設置工事</t>
    <rPh sb="0" eb="2">
      <t>ドボク</t>
    </rPh>
    <rPh sb="2" eb="5">
      <t>ケンキュウショ</t>
    </rPh>
    <rPh sb="13" eb="15">
      <t>タイサク</t>
    </rPh>
    <rPh sb="15" eb="17">
      <t>キキ</t>
    </rPh>
    <rPh sb="17" eb="19">
      <t>セッチ</t>
    </rPh>
    <rPh sb="19" eb="21">
      <t>コウジ</t>
    </rPh>
    <phoneticPr fontId="2"/>
  </si>
  <si>
    <t>（株）つくば電気通信</t>
    <rPh sb="0" eb="3">
      <t>カブ</t>
    </rPh>
    <rPh sb="6" eb="8">
      <t>デンキ</t>
    </rPh>
    <rPh sb="8" eb="10">
      <t>ツウシン</t>
    </rPh>
    <phoneticPr fontId="2"/>
  </si>
  <si>
    <t>都築電気（株）</t>
    <rPh sb="0" eb="2">
      <t>ツヅキ</t>
    </rPh>
    <rPh sb="2" eb="4">
      <t>デンキ</t>
    </rPh>
    <rPh sb="4" eb="7">
      <t>カブ</t>
    </rPh>
    <phoneticPr fontId="2"/>
  </si>
  <si>
    <t>5050001010385</t>
    <phoneticPr fontId="2"/>
  </si>
  <si>
    <t>茨城県土浦市東若松町３９８８番地３</t>
    <phoneticPr fontId="2"/>
  </si>
  <si>
    <t>6010405010059</t>
    <phoneticPr fontId="2"/>
  </si>
  <si>
    <t>東京都港区新橋６丁目１９番１５号東京美術倶楽部ビル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</si>
</sst>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[$-411]gggee&quot;年&quot;mm&quot;月&quot;dd&quot;日&quot;"/>
    <numFmt numFmtId="178" formatCode="0.0%"/>
    <numFmt numFmtId="179" formatCode="#,##0_);\(#,##0\)"/>
    <numFmt numFmtId="180" formatCode="_(* #,##0_);_(* \(#,##0\);_(* &quot;-&quot;_);_(@_)"/>
  </numFmts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0" fontId="4" fillId="2" borderId="0"/>
    <xf numFmtId="180" fontId="8" fillId="2" borderId="0" applyFont="0" applyFill="0" applyBorder="0" applyAlignment="0" applyProtection="0"/>
    <xf numFmtId="0" fontId="9" fillId="2" borderId="0"/>
    <xf numFmtId="0" fontId="9" fillId="2" borderId="0"/>
  </cellStyleXfs>
  <cellXfs count="83">
    <xf numFmtId="0" fontId="0" fillId="0" borderId="0" xfId="0"/>
    <xf numFmtId="0" fontId="6" fillId="2" borderId="0" xfId="3" applyFont="1"/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6" xfId="3" applyNumberFormat="1" applyFont="1" applyFill="1" applyBorder="1" applyAlignment="1">
      <alignment horizontal="center" vertical="center" wrapText="1"/>
    </xf>
    <xf numFmtId="49" fontId="7" fillId="2" borderId="0" xfId="3" applyNumberFormat="1" applyFont="1" applyAlignment="1">
      <alignment horizontal="center" vertical="center" wrapText="1"/>
    </xf>
    <xf numFmtId="0" fontId="7" fillId="2" borderId="6" xfId="3" applyFont="1" applyBorder="1" applyAlignment="1">
      <alignment vertical="center" shrinkToFit="1"/>
    </xf>
    <xf numFmtId="177" fontId="7" fillId="2" borderId="6" xfId="3" applyNumberFormat="1" applyFont="1" applyBorder="1" applyAlignment="1">
      <alignment horizontal="center" vertical="center" wrapText="1"/>
    </xf>
    <xf numFmtId="177" fontId="7" fillId="2" borderId="6" xfId="3" applyNumberFormat="1" applyFont="1" applyBorder="1" applyAlignment="1">
      <alignment horizontal="left" vertical="center" wrapText="1"/>
    </xf>
    <xf numFmtId="0" fontId="7" fillId="2" borderId="6" xfId="3" applyFont="1" applyBorder="1" applyAlignment="1">
      <alignment horizontal="center" vertical="center" wrapText="1"/>
    </xf>
    <xf numFmtId="176" fontId="7" fillId="2" borderId="6" xfId="3" applyNumberFormat="1" applyFont="1" applyBorder="1" applyAlignment="1">
      <alignment horizontal="center" vertical="center" wrapText="1"/>
    </xf>
    <xf numFmtId="178" fontId="7" fillId="2" borderId="6" xfId="3" applyNumberFormat="1" applyFont="1" applyBorder="1" applyAlignment="1">
      <alignment horizontal="center" vertical="center" wrapText="1"/>
    </xf>
    <xf numFmtId="0" fontId="7" fillId="2" borderId="6" xfId="3" applyFont="1" applyBorder="1" applyAlignment="1">
      <alignment vertical="center"/>
    </xf>
    <xf numFmtId="0" fontId="7" fillId="2" borderId="0" xfId="3" applyFont="1" applyAlignment="1">
      <alignment vertical="center"/>
    </xf>
    <xf numFmtId="0" fontId="7" fillId="2" borderId="8" xfId="3" applyFont="1" applyBorder="1" applyAlignment="1">
      <alignment vertical="center" wrapText="1"/>
    </xf>
    <xf numFmtId="177" fontId="7" fillId="2" borderId="8" xfId="3" applyNumberFormat="1" applyFont="1" applyBorder="1" applyAlignment="1">
      <alignment horizontal="center" vertical="center" wrapText="1"/>
    </xf>
    <xf numFmtId="0" fontId="7" fillId="2" borderId="8" xfId="3" applyFont="1" applyBorder="1" applyAlignment="1">
      <alignment horizontal="center" vertical="center" wrapText="1"/>
    </xf>
    <xf numFmtId="179" fontId="7" fillId="2" borderId="8" xfId="3" applyNumberFormat="1" applyFont="1" applyBorder="1" applyAlignment="1">
      <alignment horizontal="center" vertical="center" wrapText="1"/>
    </xf>
    <xf numFmtId="0" fontId="7" fillId="2" borderId="8" xfId="3" applyFont="1" applyBorder="1" applyAlignment="1">
      <alignment vertical="center"/>
    </xf>
    <xf numFmtId="177" fontId="7" fillId="2" borderId="7" xfId="3" applyNumberFormat="1" applyFont="1" applyBorder="1" applyAlignment="1">
      <alignment horizontal="center" vertical="center" wrapText="1"/>
    </xf>
    <xf numFmtId="0" fontId="7" fillId="2" borderId="0" xfId="3" applyFont="1" applyAlignment="1">
      <alignment horizontal="center" vertical="center" wrapText="1"/>
    </xf>
    <xf numFmtId="177" fontId="7" fillId="2" borderId="0" xfId="3" applyNumberFormat="1" applyFont="1" applyAlignment="1">
      <alignment horizontal="center" vertical="center" wrapText="1"/>
    </xf>
    <xf numFmtId="0" fontId="7" fillId="2" borderId="2" xfId="3" applyFont="1" applyBorder="1"/>
    <xf numFmtId="0" fontId="7" fillId="2" borderId="1" xfId="3" applyFont="1" applyBorder="1"/>
    <xf numFmtId="177" fontId="7" fillId="2" borderId="1" xfId="3" applyNumberFormat="1" applyFont="1" applyBorder="1" applyAlignment="1">
      <alignment horizontal="center" vertical="center" wrapText="1"/>
    </xf>
    <xf numFmtId="0" fontId="7" fillId="2" borderId="1" xfId="3" applyFont="1" applyBorder="1" applyAlignment="1">
      <alignment vertical="center" wrapText="1"/>
    </xf>
    <xf numFmtId="0" fontId="7" fillId="2" borderId="1" xfId="3" applyFont="1" applyBorder="1" applyAlignment="1">
      <alignment horizontal="center" vertical="center" wrapText="1"/>
    </xf>
    <xf numFmtId="179" fontId="7" fillId="2" borderId="1" xfId="3" applyNumberFormat="1" applyFont="1" applyBorder="1" applyAlignment="1">
      <alignment horizontal="center" vertical="center" wrapText="1"/>
    </xf>
    <xf numFmtId="0" fontId="7" fillId="2" borderId="1" xfId="3" applyFont="1" applyBorder="1" applyAlignment="1">
      <alignment vertical="center"/>
    </xf>
    <xf numFmtId="49" fontId="6" fillId="2" borderId="0" xfId="3" applyNumberFormat="1" applyFont="1"/>
    <xf numFmtId="49" fontId="10" fillId="0" borderId="8" xfId="0" quotePrefix="1" applyNumberFormat="1" applyFont="1" applyBorder="1" applyAlignment="1">
      <alignment horizontal="left" vertical="center"/>
    </xf>
    <xf numFmtId="49" fontId="7" fillId="3" borderId="11" xfId="3" applyNumberFormat="1" applyFont="1" applyFill="1" applyBorder="1" applyAlignment="1">
      <alignment horizontal="center" vertical="center" wrapText="1"/>
    </xf>
    <xf numFmtId="49" fontId="10" fillId="0" borderId="8" xfId="0" quotePrefix="1" applyNumberFormat="1" applyFont="1" applyBorder="1" applyAlignment="1">
      <alignment horizontal="center" vertical="center"/>
    </xf>
    <xf numFmtId="176" fontId="7" fillId="2" borderId="6" xfId="3" applyNumberFormat="1" applyFont="1" applyBorder="1" applyAlignment="1">
      <alignment horizontal="center" vertical="center" shrinkToFit="1"/>
    </xf>
    <xf numFmtId="0" fontId="7" fillId="2" borderId="8" xfId="3" applyFont="1" applyBorder="1" applyAlignment="1">
      <alignment vertical="center" shrinkToFit="1"/>
    </xf>
    <xf numFmtId="0" fontId="7" fillId="5" borderId="6" xfId="3" applyFont="1" applyFill="1" applyBorder="1" applyAlignment="1">
      <alignment vertical="center" shrinkToFit="1"/>
    </xf>
    <xf numFmtId="177" fontId="7" fillId="5" borderId="6" xfId="3" applyNumberFormat="1" applyFont="1" applyFill="1" applyBorder="1" applyAlignment="1">
      <alignment horizontal="center" vertical="center" wrapText="1"/>
    </xf>
    <xf numFmtId="177" fontId="7" fillId="5" borderId="6" xfId="3" applyNumberFormat="1" applyFont="1" applyFill="1" applyBorder="1" applyAlignment="1">
      <alignment horizontal="left" vertical="center" wrapText="1"/>
    </xf>
    <xf numFmtId="49" fontId="10" fillId="4" borderId="8" xfId="0" quotePrefix="1" applyNumberFormat="1" applyFont="1" applyFill="1" applyBorder="1" applyAlignment="1">
      <alignment horizontal="center" vertical="center"/>
    </xf>
    <xf numFmtId="0" fontId="7" fillId="5" borderId="6" xfId="3" applyFont="1" applyFill="1" applyBorder="1" applyAlignment="1">
      <alignment horizontal="center" vertical="center" wrapText="1"/>
    </xf>
    <xf numFmtId="176" fontId="7" fillId="5" borderId="6" xfId="3" applyNumberFormat="1" applyFont="1" applyFill="1" applyBorder="1" applyAlignment="1">
      <alignment horizontal="center" vertical="center" wrapText="1"/>
    </xf>
    <xf numFmtId="178" fontId="7" fillId="5" borderId="6" xfId="3" applyNumberFormat="1" applyFont="1" applyFill="1" applyBorder="1" applyAlignment="1">
      <alignment horizontal="center" vertical="center" wrapText="1"/>
    </xf>
    <xf numFmtId="0" fontId="7" fillId="5" borderId="6" xfId="3" applyFont="1" applyFill="1" applyBorder="1" applyAlignment="1">
      <alignment vertical="center"/>
    </xf>
    <xf numFmtId="0" fontId="7" fillId="5" borderId="0" xfId="3" applyFont="1" applyFill="1" applyAlignment="1">
      <alignment vertical="center"/>
    </xf>
    <xf numFmtId="0" fontId="7" fillId="5" borderId="8" xfId="3" applyFont="1" applyFill="1" applyBorder="1" applyAlignment="1">
      <alignment vertical="center" wrapText="1"/>
    </xf>
    <xf numFmtId="177" fontId="7" fillId="5" borderId="8" xfId="3" applyNumberFormat="1" applyFont="1" applyFill="1" applyBorder="1" applyAlignment="1">
      <alignment horizontal="center" vertical="center" wrapText="1"/>
    </xf>
    <xf numFmtId="0" fontId="7" fillId="5" borderId="8" xfId="3" applyFont="1" applyFill="1" applyBorder="1" applyAlignment="1">
      <alignment horizontal="center" vertical="center" wrapText="1"/>
    </xf>
    <xf numFmtId="179" fontId="7" fillId="5" borderId="8" xfId="3" applyNumberFormat="1" applyFont="1" applyFill="1" applyBorder="1" applyAlignment="1">
      <alignment horizontal="center" vertical="center" wrapText="1"/>
    </xf>
    <xf numFmtId="0" fontId="7" fillId="5" borderId="8" xfId="3" applyFont="1" applyFill="1" applyBorder="1" applyAlignment="1">
      <alignment vertical="center"/>
    </xf>
    <xf numFmtId="177" fontId="7" fillId="5" borderId="7" xfId="3" applyNumberFormat="1" applyFont="1" applyFill="1" applyBorder="1" applyAlignment="1">
      <alignment horizontal="center" vertical="center" wrapText="1"/>
    </xf>
    <xf numFmtId="0" fontId="7" fillId="5" borderId="0" xfId="3" applyFont="1" applyFill="1" applyAlignment="1">
      <alignment horizontal="center" vertical="center" wrapText="1"/>
    </xf>
    <xf numFmtId="177" fontId="7" fillId="5" borderId="0" xfId="3" applyNumberFormat="1" applyFont="1" applyFill="1" applyAlignment="1">
      <alignment horizontal="center" vertical="center" wrapText="1"/>
    </xf>
    <xf numFmtId="49" fontId="10" fillId="4" borderId="8" xfId="0" quotePrefix="1" applyNumberFormat="1" applyFont="1" applyFill="1" applyBorder="1" applyAlignment="1">
      <alignment horizontal="left" vertical="center"/>
    </xf>
    <xf numFmtId="0" fontId="7" fillId="5" borderId="2" xfId="3" applyFont="1" applyFill="1" applyBorder="1"/>
    <xf numFmtId="0" fontId="7" fillId="5" borderId="1" xfId="3" applyFont="1" applyFill="1" applyBorder="1"/>
    <xf numFmtId="177" fontId="7" fillId="5" borderId="1" xfId="3" applyNumberFormat="1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vertical="center" wrapText="1"/>
    </xf>
    <xf numFmtId="0" fontId="7" fillId="5" borderId="1" xfId="3" applyFont="1" applyFill="1" applyBorder="1" applyAlignment="1">
      <alignment horizontal="center" vertical="center" wrapText="1"/>
    </xf>
    <xf numFmtId="179" fontId="7" fillId="5" borderId="1" xfId="3" applyNumberFormat="1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vertical="center"/>
    </xf>
    <xf numFmtId="0" fontId="7" fillId="5" borderId="8" xfId="3" applyFont="1" applyFill="1" applyBorder="1" applyAlignment="1">
      <alignment vertical="center" shrinkToFit="1"/>
    </xf>
    <xf numFmtId="0" fontId="7" fillId="2" borderId="3" xfId="3" applyFont="1" applyBorder="1" applyAlignment="1">
      <alignment vertical="center" wrapText="1"/>
    </xf>
    <xf numFmtId="0" fontId="7" fillId="2" borderId="4" xfId="3" applyFont="1" applyBorder="1" applyAlignment="1">
      <alignment vertical="center" wrapText="1"/>
    </xf>
    <xf numFmtId="0" fontId="7" fillId="2" borderId="5" xfId="3" applyFont="1" applyBorder="1" applyAlignment="1">
      <alignment vertical="center" wrapText="1"/>
    </xf>
    <xf numFmtId="0" fontId="7" fillId="2" borderId="7" xfId="3" applyFont="1" applyBorder="1" applyAlignment="1">
      <alignment vertical="center" wrapText="1"/>
    </xf>
    <xf numFmtId="0" fontId="7" fillId="2" borderId="0" xfId="3" applyFont="1" applyAlignment="1">
      <alignment vertical="center" wrapText="1"/>
    </xf>
    <xf numFmtId="0" fontId="7" fillId="2" borderId="10" xfId="3" applyFont="1" applyBorder="1" applyAlignment="1">
      <alignment vertical="center" wrapText="1"/>
    </xf>
    <xf numFmtId="0" fontId="7" fillId="0" borderId="9" xfId="3" applyFont="1" applyFill="1" applyBorder="1" applyAlignment="1">
      <alignment vertical="center" wrapText="1"/>
    </xf>
    <xf numFmtId="0" fontId="0" fillId="0" borderId="2" xfId="0" applyBorder="1"/>
    <xf numFmtId="0" fontId="5" fillId="2" borderId="2" xfId="3" applyFont="1" applyBorder="1" applyAlignment="1">
      <alignment horizontal="center" vertical="center"/>
    </xf>
    <xf numFmtId="49" fontId="7" fillId="3" borderId="3" xfId="3" applyNumberFormat="1" applyFont="1" applyFill="1" applyBorder="1" applyAlignment="1">
      <alignment horizontal="center" vertical="center" wrapText="1"/>
    </xf>
    <xf numFmtId="49" fontId="7" fillId="3" borderId="4" xfId="3" applyNumberFormat="1" applyFont="1" applyFill="1" applyBorder="1" applyAlignment="1">
      <alignment horizontal="center" vertical="center" wrapText="1"/>
    </xf>
    <xf numFmtId="49" fontId="7" fillId="3" borderId="5" xfId="3" applyNumberFormat="1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vertical="center" shrinkToFit="1"/>
    </xf>
    <xf numFmtId="0" fontId="7" fillId="4" borderId="4" xfId="3" applyFont="1" applyFill="1" applyBorder="1" applyAlignment="1">
      <alignment vertical="center" shrinkToFit="1"/>
    </xf>
    <xf numFmtId="0" fontId="7" fillId="4" borderId="5" xfId="3" applyFont="1" applyFill="1" applyBorder="1" applyAlignment="1">
      <alignment vertical="center" shrinkToFit="1"/>
    </xf>
    <xf numFmtId="0" fontId="7" fillId="5" borderId="7" xfId="3" applyFont="1" applyFill="1" applyBorder="1" applyAlignment="1">
      <alignment vertical="center" wrapText="1"/>
    </xf>
    <xf numFmtId="0" fontId="7" fillId="5" borderId="0" xfId="3" applyFont="1" applyFill="1" applyAlignment="1">
      <alignment vertical="center" wrapText="1"/>
    </xf>
    <xf numFmtId="0" fontId="7" fillId="5" borderId="10" xfId="3" applyFont="1" applyFill="1" applyBorder="1" applyAlignment="1">
      <alignment vertical="center" wrapText="1"/>
    </xf>
    <xf numFmtId="0" fontId="7" fillId="4" borderId="9" xfId="3" applyFont="1" applyFill="1" applyBorder="1" applyAlignment="1">
      <alignment vertical="center" wrapText="1"/>
    </xf>
    <xf numFmtId="0" fontId="0" fillId="4" borderId="2" xfId="0" applyFill="1" applyBorder="1"/>
    <xf numFmtId="0" fontId="7" fillId="4" borderId="3" xfId="3" applyFont="1" applyFill="1" applyBorder="1" applyAlignment="1">
      <alignment vertical="center" wrapText="1"/>
    </xf>
    <xf numFmtId="0" fontId="7" fillId="4" borderId="4" xfId="3" applyFont="1" applyFill="1" applyBorder="1" applyAlignment="1">
      <alignment vertical="center" wrapText="1"/>
    </xf>
    <xf numFmtId="0" fontId="7" fillId="4" borderId="5" xfId="3" applyFont="1" applyFill="1" applyBorder="1" applyAlignment="1">
      <alignment vertical="center" wrapText="1"/>
    </xf>
  </cellXfs>
  <cellStyles count="7">
    <cellStyle name="桁区切り 2" xfId="2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view="pageBreakPreview" topLeftCell="A2" zoomScale="90" zoomScaleNormal="90" zoomScaleSheetLayoutView="90" workbookViewId="0">
      <selection activeCell="J35" sqref="J35"/>
    </sheetView>
  </sheetViews>
  <sheetFormatPr defaultColWidth="9" defaultRowHeight="13.5" x14ac:dyDescent="0.15"/>
  <cols>
    <col min="1" max="1" width="20.75" style="1" customWidth="1"/>
    <col min="2" max="2" width="7.75" style="1" customWidth="1"/>
    <col min="3" max="3" width="19.75" style="1" customWidth="1"/>
    <col min="4" max="4" width="31.75" style="1" customWidth="1"/>
    <col min="5" max="5" width="16.75" style="1" customWidth="1"/>
    <col min="6" max="6" width="33.75" style="1" customWidth="1"/>
    <col min="7" max="7" width="16.75" style="1" customWidth="1"/>
    <col min="8" max="8" width="15.375" style="1" customWidth="1"/>
    <col min="9" max="10" width="12.25" style="1" customWidth="1"/>
    <col min="11" max="11" width="7" style="1" customWidth="1"/>
    <col min="12" max="12" width="9.125" style="28" customWidth="1"/>
    <col min="13" max="16384" width="9" style="1"/>
  </cols>
  <sheetData>
    <row r="1" spans="1:12" ht="25.15" customHeight="1" x14ac:dyDescent="0.15">
      <c r="A1" s="68" t="s">
        <v>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s="4" customFormat="1" ht="40.15" customHeight="1" x14ac:dyDescent="0.15">
      <c r="A2" s="69" t="s">
        <v>5</v>
      </c>
      <c r="B2" s="70"/>
      <c r="C2" s="71"/>
      <c r="D2" s="2" t="s">
        <v>6</v>
      </c>
      <c r="E2" s="3" t="s">
        <v>7</v>
      </c>
      <c r="F2" s="2" t="s">
        <v>8</v>
      </c>
      <c r="G2" s="30" t="s">
        <v>15</v>
      </c>
      <c r="H2" s="3" t="s">
        <v>9</v>
      </c>
      <c r="I2" s="2" t="s">
        <v>10</v>
      </c>
      <c r="J2" s="3" t="s">
        <v>1</v>
      </c>
      <c r="K2" s="2" t="s">
        <v>11</v>
      </c>
      <c r="L2" s="3" t="s">
        <v>3</v>
      </c>
    </row>
    <row r="3" spans="1:12" s="12" customFormat="1" ht="15" customHeight="1" x14ac:dyDescent="0.15">
      <c r="A3" s="60" t="s">
        <v>20</v>
      </c>
      <c r="B3" s="61"/>
      <c r="C3" s="62"/>
      <c r="D3" s="5" t="s">
        <v>12</v>
      </c>
      <c r="E3" s="6">
        <v>44677</v>
      </c>
      <c r="F3" s="7" t="s">
        <v>21</v>
      </c>
      <c r="G3" s="31" t="s">
        <v>19</v>
      </c>
      <c r="H3" s="8" t="s">
        <v>2</v>
      </c>
      <c r="I3" s="9">
        <v>34081300</v>
      </c>
      <c r="J3" s="9">
        <v>29150000</v>
      </c>
      <c r="K3" s="10">
        <f t="shared" ref="K3" si="0">ROUND((J3/I3),3)</f>
        <v>0.85499999999999998</v>
      </c>
      <c r="L3" s="11"/>
    </row>
    <row r="4" spans="1:12" s="12" customFormat="1" ht="15" customHeight="1" x14ac:dyDescent="0.15">
      <c r="A4" s="63" t="s">
        <v>16</v>
      </c>
      <c r="B4" s="64" t="s">
        <v>0</v>
      </c>
      <c r="C4" s="65" t="s">
        <v>0</v>
      </c>
      <c r="D4" s="13" t="s">
        <v>24</v>
      </c>
      <c r="E4" s="14"/>
      <c r="F4" s="13" t="s">
        <v>18</v>
      </c>
      <c r="G4" s="15"/>
      <c r="H4" s="15"/>
      <c r="I4" s="16"/>
      <c r="J4" s="16"/>
      <c r="K4" s="16"/>
      <c r="L4" s="17"/>
    </row>
    <row r="5" spans="1:12" s="12" customFormat="1" ht="15" customHeight="1" x14ac:dyDescent="0.15">
      <c r="A5" s="18">
        <v>44678</v>
      </c>
      <c r="B5" s="19" t="s">
        <v>14</v>
      </c>
      <c r="C5" s="20">
        <v>44995</v>
      </c>
      <c r="D5" s="13" t="s">
        <v>13</v>
      </c>
      <c r="E5" s="14"/>
      <c r="F5" s="29"/>
      <c r="G5" s="31"/>
      <c r="H5" s="15"/>
      <c r="I5" s="16"/>
      <c r="J5" s="16"/>
      <c r="K5" s="16"/>
      <c r="L5" s="17"/>
    </row>
    <row r="6" spans="1:12" s="12" customFormat="1" ht="15" customHeight="1" x14ac:dyDescent="0.15">
      <c r="A6" s="66" t="s">
        <v>17</v>
      </c>
      <c r="B6" s="67"/>
      <c r="C6" s="21"/>
      <c r="D6" s="22"/>
      <c r="E6" s="23"/>
      <c r="F6" s="24"/>
      <c r="G6" s="25"/>
      <c r="H6" s="25"/>
      <c r="I6" s="26"/>
      <c r="J6" s="26"/>
      <c r="K6" s="26"/>
      <c r="L6" s="27"/>
    </row>
    <row r="7" spans="1:12" s="12" customFormat="1" ht="15" customHeight="1" x14ac:dyDescent="0.15">
      <c r="A7" s="60" t="s">
        <v>22</v>
      </c>
      <c r="B7" s="61"/>
      <c r="C7" s="62"/>
      <c r="D7" s="5" t="s">
        <v>12</v>
      </c>
      <c r="E7" s="6">
        <v>44706</v>
      </c>
      <c r="F7" s="7" t="s">
        <v>25</v>
      </c>
      <c r="G7" s="31" t="s">
        <v>27</v>
      </c>
      <c r="H7" s="8" t="s">
        <v>28</v>
      </c>
      <c r="I7" s="32">
        <v>1439867000</v>
      </c>
      <c r="J7" s="32">
        <v>1428900000</v>
      </c>
      <c r="K7" s="10">
        <f t="shared" ref="K7" si="1">ROUND((J7/I7),3)</f>
        <v>0.99199999999999999</v>
      </c>
      <c r="L7" s="11"/>
    </row>
    <row r="8" spans="1:12" s="12" customFormat="1" ht="15" customHeight="1" x14ac:dyDescent="0.15">
      <c r="A8" s="63" t="s">
        <v>16</v>
      </c>
      <c r="B8" s="64" t="s">
        <v>0</v>
      </c>
      <c r="C8" s="65" t="s">
        <v>0</v>
      </c>
      <c r="D8" s="13" t="s">
        <v>24</v>
      </c>
      <c r="E8" s="14"/>
      <c r="F8" s="13" t="s">
        <v>26</v>
      </c>
      <c r="G8" s="15"/>
      <c r="H8" s="15"/>
      <c r="I8" s="16"/>
      <c r="J8" s="16"/>
      <c r="K8" s="16"/>
      <c r="L8" s="17"/>
    </row>
    <row r="9" spans="1:12" s="12" customFormat="1" ht="15" customHeight="1" x14ac:dyDescent="0.15">
      <c r="A9" s="18">
        <v>44707</v>
      </c>
      <c r="B9" s="19" t="s">
        <v>23</v>
      </c>
      <c r="C9" s="20">
        <v>45009</v>
      </c>
      <c r="D9" s="13" t="s">
        <v>13</v>
      </c>
      <c r="E9" s="14"/>
      <c r="F9" s="29"/>
      <c r="G9" s="31"/>
      <c r="H9" s="15"/>
      <c r="I9" s="16"/>
      <c r="J9" s="16"/>
      <c r="K9" s="16"/>
      <c r="L9" s="17"/>
    </row>
    <row r="10" spans="1:12" s="12" customFormat="1" ht="15" customHeight="1" x14ac:dyDescent="0.15">
      <c r="A10" s="66" t="s">
        <v>29</v>
      </c>
      <c r="B10" s="67"/>
      <c r="C10" s="21"/>
      <c r="D10" s="22"/>
      <c r="E10" s="23"/>
      <c r="F10" s="24"/>
      <c r="G10" s="25"/>
      <c r="H10" s="25"/>
      <c r="I10" s="26"/>
      <c r="J10" s="26"/>
      <c r="K10" s="26"/>
      <c r="L10" s="27"/>
    </row>
    <row r="11" spans="1:12" s="12" customFormat="1" ht="15" customHeight="1" x14ac:dyDescent="0.15">
      <c r="A11" s="60" t="s">
        <v>30</v>
      </c>
      <c r="B11" s="61"/>
      <c r="C11" s="62"/>
      <c r="D11" s="5" t="s">
        <v>12</v>
      </c>
      <c r="E11" s="6">
        <v>44711</v>
      </c>
      <c r="F11" s="7" t="s">
        <v>32</v>
      </c>
      <c r="G11" s="31" t="s">
        <v>35</v>
      </c>
      <c r="H11" s="8" t="s">
        <v>34</v>
      </c>
      <c r="I11" s="9">
        <v>34826000</v>
      </c>
      <c r="J11" s="9">
        <v>20570000</v>
      </c>
      <c r="K11" s="10">
        <f t="shared" ref="K11" si="2">ROUND((J11/I11),3)</f>
        <v>0.59099999999999997</v>
      </c>
      <c r="L11" s="11"/>
    </row>
    <row r="12" spans="1:12" s="12" customFormat="1" ht="15" customHeight="1" x14ac:dyDescent="0.15">
      <c r="A12" s="63" t="s">
        <v>16</v>
      </c>
      <c r="B12" s="64" t="s">
        <v>0</v>
      </c>
      <c r="C12" s="65" t="s">
        <v>0</v>
      </c>
      <c r="D12" s="13" t="s">
        <v>24</v>
      </c>
      <c r="E12" s="14"/>
      <c r="F12" s="13" t="s">
        <v>33</v>
      </c>
      <c r="G12" s="15"/>
      <c r="H12" s="15"/>
      <c r="I12" s="16"/>
      <c r="J12" s="16"/>
      <c r="K12" s="16"/>
      <c r="L12" s="17"/>
    </row>
    <row r="13" spans="1:12" s="12" customFormat="1" ht="15" customHeight="1" x14ac:dyDescent="0.15">
      <c r="A13" s="18">
        <v>44712</v>
      </c>
      <c r="B13" s="19" t="s">
        <v>31</v>
      </c>
      <c r="C13" s="20">
        <v>45009</v>
      </c>
      <c r="D13" s="13" t="s">
        <v>13</v>
      </c>
      <c r="E13" s="14"/>
      <c r="F13" s="29"/>
      <c r="G13" s="31"/>
      <c r="H13" s="15"/>
      <c r="I13" s="16"/>
      <c r="J13" s="16"/>
      <c r="K13" s="16"/>
      <c r="L13" s="17"/>
    </row>
    <row r="14" spans="1:12" s="12" customFormat="1" ht="15" customHeight="1" x14ac:dyDescent="0.15">
      <c r="A14" s="66" t="s">
        <v>36</v>
      </c>
      <c r="B14" s="67"/>
      <c r="C14" s="21"/>
      <c r="D14" s="22"/>
      <c r="E14" s="23"/>
      <c r="F14" s="24"/>
      <c r="G14" s="25"/>
      <c r="H14" s="25"/>
      <c r="I14" s="26"/>
      <c r="J14" s="26"/>
      <c r="K14" s="26"/>
      <c r="L14" s="27"/>
    </row>
    <row r="15" spans="1:12" s="12" customFormat="1" ht="15" customHeight="1" x14ac:dyDescent="0.15">
      <c r="A15" s="60" t="s">
        <v>37</v>
      </c>
      <c r="B15" s="61"/>
      <c r="C15" s="62"/>
      <c r="D15" s="5" t="s">
        <v>12</v>
      </c>
      <c r="E15" s="6">
        <v>44714</v>
      </c>
      <c r="F15" s="7" t="s">
        <v>39</v>
      </c>
      <c r="G15" s="31" t="s">
        <v>42</v>
      </c>
      <c r="H15" s="8" t="s">
        <v>40</v>
      </c>
      <c r="I15" s="9">
        <v>24167000</v>
      </c>
      <c r="J15" s="9">
        <v>6501000</v>
      </c>
      <c r="K15" s="10">
        <f t="shared" ref="K15" si="3">ROUND((J15/I15),3)</f>
        <v>0.26900000000000002</v>
      </c>
      <c r="L15" s="11"/>
    </row>
    <row r="16" spans="1:12" s="12" customFormat="1" ht="15" customHeight="1" x14ac:dyDescent="0.15">
      <c r="A16" s="63" t="s">
        <v>16</v>
      </c>
      <c r="B16" s="64" t="s">
        <v>0</v>
      </c>
      <c r="C16" s="65" t="s">
        <v>0</v>
      </c>
      <c r="D16" s="13" t="s">
        <v>24</v>
      </c>
      <c r="E16" s="14"/>
      <c r="F16" s="13" t="s">
        <v>41</v>
      </c>
      <c r="G16" s="15"/>
      <c r="H16" s="15"/>
      <c r="I16" s="16"/>
      <c r="J16" s="16"/>
      <c r="K16" s="16"/>
      <c r="L16" s="17"/>
    </row>
    <row r="17" spans="1:12" s="12" customFormat="1" ht="15" customHeight="1" x14ac:dyDescent="0.15">
      <c r="A17" s="18">
        <v>44715</v>
      </c>
      <c r="B17" s="19" t="s">
        <v>38</v>
      </c>
      <c r="C17" s="20">
        <v>45009</v>
      </c>
      <c r="D17" s="13" t="s">
        <v>13</v>
      </c>
      <c r="E17" s="14"/>
      <c r="F17" s="29"/>
      <c r="G17" s="31"/>
      <c r="H17" s="15"/>
      <c r="I17" s="16"/>
      <c r="J17" s="16"/>
      <c r="K17" s="16"/>
      <c r="L17" s="17"/>
    </row>
    <row r="18" spans="1:12" s="12" customFormat="1" ht="15" customHeight="1" x14ac:dyDescent="0.15">
      <c r="A18" s="66" t="s">
        <v>36</v>
      </c>
      <c r="B18" s="67"/>
      <c r="C18" s="21"/>
      <c r="D18" s="22"/>
      <c r="E18" s="23"/>
      <c r="F18" s="24"/>
      <c r="G18" s="25"/>
      <c r="H18" s="25"/>
      <c r="I18" s="26"/>
      <c r="J18" s="26"/>
      <c r="K18" s="26"/>
      <c r="L18" s="27"/>
    </row>
    <row r="19" spans="1:12" s="12" customFormat="1" ht="15" customHeight="1" x14ac:dyDescent="0.15">
      <c r="A19" s="60" t="s">
        <v>43</v>
      </c>
      <c r="B19" s="61"/>
      <c r="C19" s="62"/>
      <c r="D19" s="5" t="s">
        <v>12</v>
      </c>
      <c r="E19" s="6">
        <v>44720</v>
      </c>
      <c r="F19" s="7" t="s">
        <v>46</v>
      </c>
      <c r="G19" s="31" t="s">
        <v>50</v>
      </c>
      <c r="H19" s="8" t="s">
        <v>48</v>
      </c>
      <c r="I19" s="9">
        <v>8591000</v>
      </c>
      <c r="J19" s="9">
        <v>8470000</v>
      </c>
      <c r="K19" s="10">
        <f t="shared" ref="K19" si="4">ROUND((J19/I19),3)</f>
        <v>0.98599999999999999</v>
      </c>
      <c r="L19" s="11"/>
    </row>
    <row r="20" spans="1:12" s="12" customFormat="1" ht="15" customHeight="1" x14ac:dyDescent="0.15">
      <c r="A20" s="63" t="s">
        <v>45</v>
      </c>
      <c r="B20" s="64" t="s">
        <v>0</v>
      </c>
      <c r="C20" s="65" t="s">
        <v>0</v>
      </c>
      <c r="D20" s="13" t="s">
        <v>24</v>
      </c>
      <c r="E20" s="14"/>
      <c r="F20" s="33" t="s">
        <v>47</v>
      </c>
      <c r="G20" s="15"/>
      <c r="H20" s="15"/>
      <c r="I20" s="16"/>
      <c r="J20" s="16"/>
      <c r="K20" s="16"/>
      <c r="L20" s="17"/>
    </row>
    <row r="21" spans="1:12" s="12" customFormat="1" ht="15" customHeight="1" x14ac:dyDescent="0.15">
      <c r="A21" s="18">
        <v>44721</v>
      </c>
      <c r="B21" s="19" t="s">
        <v>44</v>
      </c>
      <c r="C21" s="20">
        <v>44918</v>
      </c>
      <c r="D21" s="13" t="s">
        <v>13</v>
      </c>
      <c r="E21" s="14"/>
      <c r="F21" s="29"/>
      <c r="G21" s="31"/>
      <c r="H21" s="15"/>
      <c r="I21" s="16"/>
      <c r="J21" s="16"/>
      <c r="K21" s="16"/>
      <c r="L21" s="17"/>
    </row>
    <row r="22" spans="1:12" s="12" customFormat="1" ht="15" customHeight="1" x14ac:dyDescent="0.15">
      <c r="A22" s="66" t="s">
        <v>49</v>
      </c>
      <c r="B22" s="67"/>
      <c r="C22" s="21"/>
      <c r="D22" s="22"/>
      <c r="E22" s="23"/>
      <c r="F22" s="24"/>
      <c r="G22" s="25"/>
      <c r="H22" s="25"/>
      <c r="I22" s="26"/>
      <c r="J22" s="26"/>
      <c r="K22" s="26"/>
      <c r="L22" s="27"/>
    </row>
    <row r="23" spans="1:12" s="12" customFormat="1" ht="15" customHeight="1" x14ac:dyDescent="0.15">
      <c r="A23" s="60" t="s">
        <v>51</v>
      </c>
      <c r="B23" s="61"/>
      <c r="C23" s="62"/>
      <c r="D23" s="5" t="s">
        <v>12</v>
      </c>
      <c r="E23" s="6">
        <v>44741</v>
      </c>
      <c r="F23" s="7" t="s">
        <v>52</v>
      </c>
      <c r="G23" s="31" t="s">
        <v>55</v>
      </c>
      <c r="H23" s="8" t="s">
        <v>48</v>
      </c>
      <c r="I23" s="9">
        <v>64933000</v>
      </c>
      <c r="J23" s="9">
        <v>38280000</v>
      </c>
      <c r="K23" s="10">
        <f t="shared" ref="K23" si="5">ROUND((J23/I23),3)</f>
        <v>0.59</v>
      </c>
      <c r="L23" s="11"/>
    </row>
    <row r="24" spans="1:12" s="12" customFormat="1" ht="15" customHeight="1" x14ac:dyDescent="0.15">
      <c r="A24" s="63" t="s">
        <v>16</v>
      </c>
      <c r="B24" s="64" t="s">
        <v>0</v>
      </c>
      <c r="C24" s="65" t="s">
        <v>0</v>
      </c>
      <c r="D24" s="13" t="s">
        <v>24</v>
      </c>
      <c r="E24" s="14"/>
      <c r="F24" s="13" t="s">
        <v>53</v>
      </c>
      <c r="G24" s="15"/>
      <c r="H24" s="15"/>
      <c r="I24" s="16"/>
      <c r="J24" s="16"/>
      <c r="K24" s="16"/>
      <c r="L24" s="17"/>
    </row>
    <row r="25" spans="1:12" s="12" customFormat="1" ht="15" customHeight="1" x14ac:dyDescent="0.15">
      <c r="A25" s="18">
        <v>44742</v>
      </c>
      <c r="B25" s="19" t="s">
        <v>44</v>
      </c>
      <c r="C25" s="20">
        <v>45009</v>
      </c>
      <c r="D25" s="13" t="s">
        <v>13</v>
      </c>
      <c r="E25" s="14"/>
      <c r="F25" s="29"/>
      <c r="G25" s="31"/>
      <c r="H25" s="15"/>
      <c r="I25" s="16"/>
      <c r="J25" s="16"/>
      <c r="K25" s="16"/>
      <c r="L25" s="17"/>
    </row>
    <row r="26" spans="1:12" s="12" customFormat="1" ht="15" customHeight="1" x14ac:dyDescent="0.15">
      <c r="A26" s="66" t="s">
        <v>54</v>
      </c>
      <c r="B26" s="67"/>
      <c r="C26" s="21"/>
      <c r="D26" s="22"/>
      <c r="E26" s="23"/>
      <c r="F26" s="24"/>
      <c r="G26" s="25"/>
      <c r="H26" s="25"/>
      <c r="I26" s="26"/>
      <c r="J26" s="26"/>
      <c r="K26" s="26"/>
      <c r="L26" s="27"/>
    </row>
    <row r="27" spans="1:12" s="12" customFormat="1" ht="15" customHeight="1" x14ac:dyDescent="0.15">
      <c r="A27" s="60" t="s">
        <v>56</v>
      </c>
      <c r="B27" s="61"/>
      <c r="C27" s="62"/>
      <c r="D27" s="5" t="s">
        <v>12</v>
      </c>
      <c r="E27" s="6">
        <v>44858</v>
      </c>
      <c r="F27" s="7" t="s">
        <v>57</v>
      </c>
      <c r="G27" s="31" t="s">
        <v>59</v>
      </c>
      <c r="H27" s="8" t="s">
        <v>28</v>
      </c>
      <c r="I27" s="9">
        <v>61600000</v>
      </c>
      <c r="J27" s="9">
        <v>54450000</v>
      </c>
      <c r="K27" s="10">
        <f t="shared" ref="K27" si="6">ROUND((J27/I27),3)</f>
        <v>0.88400000000000001</v>
      </c>
      <c r="L27" s="11"/>
    </row>
    <row r="28" spans="1:12" s="12" customFormat="1" ht="15" customHeight="1" x14ac:dyDescent="0.15">
      <c r="A28" s="63" t="s">
        <v>16</v>
      </c>
      <c r="B28" s="64" t="s">
        <v>0</v>
      </c>
      <c r="C28" s="65" t="s">
        <v>0</v>
      </c>
      <c r="D28" s="13" t="s">
        <v>24</v>
      </c>
      <c r="E28" s="14"/>
      <c r="F28" s="13" t="s">
        <v>58</v>
      </c>
      <c r="G28" s="15"/>
      <c r="H28" s="15"/>
      <c r="I28" s="16"/>
      <c r="J28" s="16"/>
      <c r="K28" s="16"/>
      <c r="L28" s="17"/>
    </row>
    <row r="29" spans="1:12" s="12" customFormat="1" ht="15" customHeight="1" x14ac:dyDescent="0.15">
      <c r="A29" s="18">
        <v>44859</v>
      </c>
      <c r="B29" s="19" t="s">
        <v>23</v>
      </c>
      <c r="C29" s="20">
        <v>45009</v>
      </c>
      <c r="D29" s="13" t="s">
        <v>13</v>
      </c>
      <c r="E29" s="14"/>
      <c r="F29" s="29"/>
      <c r="G29" s="31"/>
      <c r="H29" s="15"/>
      <c r="I29" s="16"/>
      <c r="J29" s="16"/>
      <c r="K29" s="16"/>
      <c r="L29" s="17"/>
    </row>
    <row r="30" spans="1:12" s="12" customFormat="1" ht="15" customHeight="1" x14ac:dyDescent="0.15">
      <c r="A30" s="66" t="s">
        <v>29</v>
      </c>
      <c r="B30" s="67"/>
      <c r="C30" s="21"/>
      <c r="D30" s="22"/>
      <c r="E30" s="23"/>
      <c r="F30" s="24"/>
      <c r="G30" s="25"/>
      <c r="H30" s="25"/>
      <c r="I30" s="26"/>
      <c r="J30" s="26"/>
      <c r="K30" s="26"/>
      <c r="L30" s="27"/>
    </row>
    <row r="31" spans="1:12" s="42" customFormat="1" ht="15" customHeight="1" x14ac:dyDescent="0.15">
      <c r="A31" s="72" t="s">
        <v>60</v>
      </c>
      <c r="B31" s="73"/>
      <c r="C31" s="74"/>
      <c r="D31" s="34" t="s">
        <v>12</v>
      </c>
      <c r="E31" s="35">
        <v>44908</v>
      </c>
      <c r="F31" s="36" t="s">
        <v>62</v>
      </c>
      <c r="G31" s="37" t="s">
        <v>64</v>
      </c>
      <c r="H31" s="38" t="s">
        <v>28</v>
      </c>
      <c r="I31" s="39">
        <v>5973000</v>
      </c>
      <c r="J31" s="39">
        <v>5720000</v>
      </c>
      <c r="K31" s="40">
        <f t="shared" ref="K31" si="7">ROUND((J31/I31),3)</f>
        <v>0.95799999999999996</v>
      </c>
      <c r="L31" s="41"/>
    </row>
    <row r="32" spans="1:12" s="42" customFormat="1" ht="15" customHeight="1" x14ac:dyDescent="0.15">
      <c r="A32" s="75" t="s">
        <v>16</v>
      </c>
      <c r="B32" s="76" t="s">
        <v>0</v>
      </c>
      <c r="C32" s="77" t="s">
        <v>0</v>
      </c>
      <c r="D32" s="43" t="s">
        <v>24</v>
      </c>
      <c r="E32" s="44"/>
      <c r="F32" s="43" t="s">
        <v>65</v>
      </c>
      <c r="G32" s="45"/>
      <c r="H32" s="45"/>
      <c r="I32" s="46"/>
      <c r="J32" s="46"/>
      <c r="K32" s="46"/>
      <c r="L32" s="47"/>
    </row>
    <row r="33" spans="1:12" s="42" customFormat="1" ht="15" customHeight="1" x14ac:dyDescent="0.15">
      <c r="A33" s="48">
        <v>44909</v>
      </c>
      <c r="B33" s="49" t="s">
        <v>23</v>
      </c>
      <c r="C33" s="50">
        <v>45009</v>
      </c>
      <c r="D33" s="43" t="s">
        <v>13</v>
      </c>
      <c r="E33" s="44"/>
      <c r="F33" s="51"/>
      <c r="G33" s="37"/>
      <c r="H33" s="45"/>
      <c r="I33" s="46"/>
      <c r="J33" s="46"/>
      <c r="K33" s="46"/>
      <c r="L33" s="47"/>
    </row>
    <row r="34" spans="1:12" s="42" customFormat="1" ht="15" customHeight="1" x14ac:dyDescent="0.15">
      <c r="A34" s="78" t="s">
        <v>29</v>
      </c>
      <c r="B34" s="79"/>
      <c r="C34" s="52"/>
      <c r="D34" s="53"/>
      <c r="E34" s="54"/>
      <c r="F34" s="55"/>
      <c r="G34" s="56"/>
      <c r="H34" s="56"/>
      <c r="I34" s="57"/>
      <c r="J34" s="57"/>
      <c r="K34" s="57"/>
      <c r="L34" s="58"/>
    </row>
    <row r="35" spans="1:12" s="42" customFormat="1" ht="15" customHeight="1" x14ac:dyDescent="0.15">
      <c r="A35" s="80" t="s">
        <v>61</v>
      </c>
      <c r="B35" s="81"/>
      <c r="C35" s="82"/>
      <c r="D35" s="34" t="s">
        <v>12</v>
      </c>
      <c r="E35" s="35">
        <v>44917</v>
      </c>
      <c r="F35" s="36" t="s">
        <v>63</v>
      </c>
      <c r="G35" s="37" t="s">
        <v>66</v>
      </c>
      <c r="H35" s="38" t="s">
        <v>28</v>
      </c>
      <c r="I35" s="39">
        <v>83303000</v>
      </c>
      <c r="J35" s="39">
        <v>79970000</v>
      </c>
      <c r="K35" s="40">
        <f t="shared" ref="K35" si="8">ROUND((J35/I35),3)</f>
        <v>0.96</v>
      </c>
      <c r="L35" s="41"/>
    </row>
    <row r="36" spans="1:12" s="42" customFormat="1" ht="15" customHeight="1" x14ac:dyDescent="0.15">
      <c r="A36" s="75" t="s">
        <v>16</v>
      </c>
      <c r="B36" s="76" t="s">
        <v>0</v>
      </c>
      <c r="C36" s="77" t="s">
        <v>0</v>
      </c>
      <c r="D36" s="43" t="s">
        <v>24</v>
      </c>
      <c r="E36" s="44"/>
      <c r="F36" s="59" t="s">
        <v>67</v>
      </c>
      <c r="G36" s="45"/>
      <c r="H36" s="45"/>
      <c r="I36" s="46"/>
      <c r="J36" s="46"/>
      <c r="K36" s="46"/>
      <c r="L36" s="47"/>
    </row>
    <row r="37" spans="1:12" s="12" customFormat="1" ht="15" customHeight="1" x14ac:dyDescent="0.15">
      <c r="A37" s="18">
        <v>44918</v>
      </c>
      <c r="B37" s="19" t="s">
        <v>23</v>
      </c>
      <c r="C37" s="20">
        <v>45009</v>
      </c>
      <c r="D37" s="13" t="s">
        <v>13</v>
      </c>
      <c r="E37" s="14"/>
      <c r="F37" s="29"/>
      <c r="G37" s="31"/>
      <c r="H37" s="15"/>
      <c r="I37" s="16"/>
      <c r="J37" s="16"/>
      <c r="K37" s="16"/>
      <c r="L37" s="17"/>
    </row>
    <row r="38" spans="1:12" s="12" customFormat="1" ht="15.75" customHeight="1" x14ac:dyDescent="0.15">
      <c r="A38" s="66" t="s">
        <v>29</v>
      </c>
      <c r="B38" s="67"/>
      <c r="C38" s="21"/>
      <c r="D38" s="22"/>
      <c r="E38" s="23"/>
      <c r="F38" s="24"/>
      <c r="G38" s="25"/>
      <c r="H38" s="25"/>
      <c r="I38" s="26"/>
      <c r="J38" s="26"/>
      <c r="K38" s="26"/>
      <c r="L38" s="27"/>
    </row>
  </sheetData>
  <mergeCells count="29">
    <mergeCell ref="A38:B38"/>
    <mergeCell ref="A31:C31"/>
    <mergeCell ref="A32:C32"/>
    <mergeCell ref="A34:B34"/>
    <mergeCell ref="A35:C35"/>
    <mergeCell ref="A36:C36"/>
    <mergeCell ref="A27:C27"/>
    <mergeCell ref="A28:C28"/>
    <mergeCell ref="A30:B30"/>
    <mergeCell ref="A24:C24"/>
    <mergeCell ref="A26:B26"/>
    <mergeCell ref="A1:L1"/>
    <mergeCell ref="A2:C2"/>
    <mergeCell ref="A3:C3"/>
    <mergeCell ref="A4:C4"/>
    <mergeCell ref="A6:B6"/>
    <mergeCell ref="A11:C11"/>
    <mergeCell ref="A12:C12"/>
    <mergeCell ref="A14:B14"/>
    <mergeCell ref="A7:C7"/>
    <mergeCell ref="A8:C8"/>
    <mergeCell ref="A10:B10"/>
    <mergeCell ref="A23:C23"/>
    <mergeCell ref="A19:C19"/>
    <mergeCell ref="A20:C20"/>
    <mergeCell ref="A22:B22"/>
    <mergeCell ref="A15:C15"/>
    <mergeCell ref="A16:C16"/>
    <mergeCell ref="A18:B18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  <ignoredErrors>
    <ignoredError sqref="G27 G23 G19 G15 G11 G7 G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2023-04-17T02:02:50Z</cp:lastPrinted>
  <dcterms:created xsi:type="dcterms:W3CDTF">2016-05-12T09:10:28Z</dcterms:created>
  <dcterms:modified xsi:type="dcterms:W3CDTF">2023-04-17T04:22:16Z</dcterms:modified>
</cp:coreProperties>
</file>