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07契約システム\100万以上\契約情報公表\R7.4、5月分\"/>
    </mc:Choice>
  </mc:AlternateContent>
  <bookViews>
    <workbookView xWindow="120" yWindow="435" windowWidth="23250" windowHeight="12900"/>
  </bookViews>
  <sheets>
    <sheet name="Sheet1" sheetId="5" r:id="rId1"/>
  </sheets>
  <definedNames>
    <definedName name="_xlnm.Print_Area" localSheetId="0">Sheet1!$A$1:$J$119</definedName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I114" i="5" l="1"/>
  <c r="I111" i="5"/>
  <c r="I108" i="5"/>
  <c r="I102" i="5"/>
  <c r="I105" i="5"/>
  <c r="I99" i="5"/>
  <c r="I93" i="5"/>
  <c r="I96" i="5"/>
  <c r="I90" i="5" l="1"/>
  <c r="I87" i="5"/>
  <c r="I84" i="5"/>
  <c r="I81" i="5"/>
  <c r="I78" i="5"/>
  <c r="I75" i="5"/>
  <c r="I72" i="5"/>
  <c r="I69" i="5"/>
  <c r="I66" i="5"/>
  <c r="I63" i="5"/>
  <c r="I60" i="5"/>
  <c r="I57" i="5"/>
  <c r="I54" i="5"/>
  <c r="I51" i="5"/>
  <c r="I48" i="5"/>
  <c r="I45" i="5"/>
  <c r="I42" i="5"/>
  <c r="I39" i="5"/>
  <c r="I36" i="5"/>
  <c r="I33" i="5"/>
  <c r="I30" i="5"/>
  <c r="I27" i="5"/>
  <c r="I24" i="5"/>
  <c r="I21" i="5"/>
  <c r="I18" i="5"/>
  <c r="I15" i="5"/>
  <c r="I12" i="5"/>
  <c r="I9" i="5"/>
  <c r="I6" i="5"/>
  <c r="I3" i="5"/>
</calcChain>
</file>

<file path=xl/sharedStrings.xml><?xml version="1.0" encoding="utf-8"?>
<sst xmlns="http://schemas.openxmlformats.org/spreadsheetml/2006/main" count="279" uniqueCount="114">
  <si>
    <t>契約金額</t>
  </si>
  <si>
    <t>一般競争</t>
  </si>
  <si>
    <t>備考</t>
    <rPh sb="0" eb="2">
      <t>ビコウ</t>
    </rPh>
    <phoneticPr fontId="3"/>
  </si>
  <si>
    <t>契約を締結した日</t>
    <rPh sb="3" eb="5">
      <t>テイケツ</t>
    </rPh>
    <phoneticPr fontId="3"/>
  </si>
  <si>
    <t>契約の相手方の商号又は名称及び住所</t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</si>
  <si>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3"/>
  </si>
  <si>
    <t>落札率</t>
    <rPh sb="0" eb="2">
      <t>ラクサツ</t>
    </rPh>
    <rPh sb="2" eb="3">
      <t>リツ</t>
    </rPh>
    <phoneticPr fontId="3"/>
  </si>
  <si>
    <t>茨城県つくば市南原１番地６</t>
    <rPh sb="0" eb="3">
      <t>イバラキケン</t>
    </rPh>
    <rPh sb="6" eb="7">
      <t>シ</t>
    </rPh>
    <rPh sb="7" eb="9">
      <t>ミナミハラ</t>
    </rPh>
    <rPh sb="10" eb="12">
      <t>バンチ</t>
    </rPh>
    <phoneticPr fontId="3"/>
  </si>
  <si>
    <t>予定価格</t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</si>
  <si>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8" eb="9">
      <t>オヨ</t>
    </rPh>
    <rPh sb="10" eb="12">
      <t>スウリョウ</t>
    </rPh>
    <phoneticPr fontId="3"/>
  </si>
  <si>
    <t>契約職等の氏名、部局の名称及び
所在地</t>
    <rPh sb="0" eb="2">
      <t>ケイヤク</t>
    </rPh>
    <rPh sb="2" eb="3">
      <t>ショク</t>
    </rPh>
    <rPh sb="3" eb="4">
      <t>トウ</t>
    </rPh>
    <rPh sb="5" eb="7">
      <t>シメイ</t>
    </rPh>
    <rPh sb="8" eb="10">
      <t>ブキョク</t>
    </rPh>
    <rPh sb="11" eb="13">
      <t>メイショウ</t>
    </rPh>
    <rPh sb="13" eb="14">
      <t>オヨ</t>
    </rPh>
    <rPh sb="16" eb="19">
      <t>ショザイチ</t>
    </rPh>
    <phoneticPr fontId="3"/>
  </si>
  <si>
    <t>法人番号</t>
  </si>
  <si>
    <t>競争入札に係る情報の公表（物品・役務）</t>
    <rPh sb="13" eb="15">
      <t>ブッピン</t>
    </rPh>
    <rPh sb="16" eb="18">
      <t>エキム</t>
    </rPh>
    <phoneticPr fontId="3"/>
  </si>
  <si>
    <t>契約職　国立研究開発法人土木研究所</t>
    <rPh sb="0" eb="3">
      <t>ケイヤクショク</t>
    </rPh>
    <rPh sb="4" eb="6">
      <t>コクリツ</t>
    </rPh>
    <rPh sb="6" eb="8">
      <t>ケンキュウ</t>
    </rPh>
    <rPh sb="8" eb="10">
      <t>カイハツ</t>
    </rPh>
    <rPh sb="10" eb="12">
      <t>ホウジン</t>
    </rPh>
    <rPh sb="12" eb="14">
      <t>ドボク</t>
    </rPh>
    <rPh sb="14" eb="17">
      <t>ケンキュウショ</t>
    </rPh>
    <phoneticPr fontId="3"/>
  </si>
  <si>
    <t>一般競争</t>
    <rPh sb="0" eb="2">
      <t>イッパン</t>
    </rPh>
    <rPh sb="2" eb="4">
      <t>キョウソウ</t>
    </rPh>
    <phoneticPr fontId="2"/>
  </si>
  <si>
    <t>理事長　藤田　光一</t>
    <rPh sb="0" eb="3">
      <t>リジチョウ</t>
    </rPh>
    <rPh sb="4" eb="6">
      <t>フジタ</t>
    </rPh>
    <rPh sb="7" eb="9">
      <t>コウイチ</t>
    </rPh>
    <phoneticPr fontId="3"/>
  </si>
  <si>
    <t>令和７～９年度車両管理等業務（単価契約）</t>
    <phoneticPr fontId="3"/>
  </si>
  <si>
    <t>令和７～９年度車両管理等業務（雪崩・地すべり研究センター）（単価契約）</t>
    <phoneticPr fontId="3"/>
  </si>
  <si>
    <t>令和７年度　採水、溶出試験および水質分析（単価契約）</t>
    <phoneticPr fontId="3"/>
  </si>
  <si>
    <t>Ｒ７・８・９土木研究所（つくば）実験設備保守点検</t>
    <phoneticPr fontId="3"/>
  </si>
  <si>
    <t>令和７年度 河川水・下水中の化学物質の測定とデータ解析支援（単価契約）</t>
    <phoneticPr fontId="3"/>
  </si>
  <si>
    <t>Ｒ７・８・９土木研究所（つくば）クレーン設備保守点検</t>
    <phoneticPr fontId="3"/>
  </si>
  <si>
    <t>令和７年度 健康診断等（単価契約）</t>
    <phoneticPr fontId="3"/>
  </si>
  <si>
    <t>令和７年度魚類の維持管理支援</t>
    <phoneticPr fontId="3"/>
  </si>
  <si>
    <t>令和７年度　生物を用いた毒性試験および水質分析処理の支援（単価契約）</t>
    <phoneticPr fontId="3"/>
  </si>
  <si>
    <t>令和７年度　微生物叢解析および水質分析に関する支援（単価契約）</t>
    <phoneticPr fontId="3"/>
  </si>
  <si>
    <t>病原微生物の測定に関わる前処理支援（単価契約）</t>
    <phoneticPr fontId="3"/>
  </si>
  <si>
    <t>刊行物購入（単価契約）</t>
    <phoneticPr fontId="3"/>
  </si>
  <si>
    <t>令和７年度　物品運送　通常（単価契約）</t>
    <phoneticPr fontId="3"/>
  </si>
  <si>
    <t>令和７年度　土木研究所火災損害補償</t>
    <phoneticPr fontId="3"/>
  </si>
  <si>
    <t>令和７年度ファイアーウォール装置運転監視</t>
    <phoneticPr fontId="3"/>
  </si>
  <si>
    <t>令和７年度　物品運送　冷凍・冷蔵（単価契約）</t>
    <phoneticPr fontId="3"/>
  </si>
  <si>
    <t>令和７年度戦略的イノベーション研究推進事務局ホームページ等作成（単価契約）</t>
    <phoneticPr fontId="3"/>
  </si>
  <si>
    <t>令和７年度　軽油（土木研究所構内納入）購入（単価契約）</t>
    <phoneticPr fontId="3"/>
  </si>
  <si>
    <t>令和７年度　ガス購入（単価契約）</t>
    <phoneticPr fontId="3"/>
  </si>
  <si>
    <t>令和７年度自動車整備（単価契約）</t>
    <phoneticPr fontId="3"/>
  </si>
  <si>
    <t>環境DNA解析（単価契約）</t>
    <phoneticPr fontId="3"/>
  </si>
  <si>
    <t>令和7年度　国立研究開発法人土木研究所法定外労働災害補償</t>
    <phoneticPr fontId="3"/>
  </si>
  <si>
    <t>R7計測用ワークステーション等購入</t>
    <phoneticPr fontId="3"/>
  </si>
  <si>
    <t>令和7ｰ9年度　舗装の促進載荷試験業務</t>
  </si>
  <si>
    <t>令和７年度自動比色分析装置を用いた水質分析（単価契約）</t>
  </si>
  <si>
    <t>令和７年度土木研究所（つくば）空調設備保守点検</t>
    <phoneticPr fontId="3"/>
  </si>
  <si>
    <t>ウイルス対策ソフトウェアライセンス購入</t>
    <phoneticPr fontId="3"/>
  </si>
  <si>
    <t>Ｗｅｂ会議システムライセンス２５０購入</t>
    <phoneticPr fontId="3"/>
  </si>
  <si>
    <t>舗装走行実験場の長寿命化技術試験工区におけるデータ計測補助作業</t>
    <phoneticPr fontId="3"/>
  </si>
  <si>
    <t>（株）ナイスセフティーロード</t>
    <rPh sb="1" eb="2">
      <t>カブ</t>
    </rPh>
    <phoneticPr fontId="3"/>
  </si>
  <si>
    <t>（株）サンコー環境調査センター</t>
    <phoneticPr fontId="3"/>
  </si>
  <si>
    <t>（一財）土木研究センター</t>
    <phoneticPr fontId="3"/>
  </si>
  <si>
    <t>（株）エンテックス</t>
    <phoneticPr fontId="3"/>
  </si>
  <si>
    <t>医療法人社団筑波記念会</t>
    <phoneticPr fontId="3"/>
  </si>
  <si>
    <t>新日本環境調査（株）</t>
    <phoneticPr fontId="3"/>
  </si>
  <si>
    <t>あいおいニッセイ同和損害保険（株）</t>
    <phoneticPr fontId="3"/>
  </si>
  <si>
    <t>フェイス・ソリューション・テクノロジーズ（株）</t>
    <phoneticPr fontId="3"/>
  </si>
  <si>
    <t>（株）Ｎｏｓｈ</t>
    <phoneticPr fontId="3"/>
  </si>
  <si>
    <t>（株）稲葉燃料</t>
    <phoneticPr fontId="3"/>
  </si>
  <si>
    <t>（株）鈴木商館　筑波営業所</t>
    <phoneticPr fontId="3"/>
  </si>
  <si>
    <t>（株）磯田オート</t>
    <phoneticPr fontId="3"/>
  </si>
  <si>
    <t>（株）生物技研</t>
    <phoneticPr fontId="3"/>
  </si>
  <si>
    <t>（株）根本商事</t>
    <phoneticPr fontId="3"/>
  </si>
  <si>
    <t>リコージャパン（株）　デジタルサービス営業本部　茨城支社</t>
    <phoneticPr fontId="3"/>
  </si>
  <si>
    <t>（株）日立システムズ　茨城支店</t>
    <phoneticPr fontId="3"/>
  </si>
  <si>
    <t>東京都新宿区西新宿６丁目６番３号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phoneticPr fontId="3"/>
  </si>
  <si>
    <t>東京都調布市多摩川一丁目４番地１</t>
    <phoneticPr fontId="3"/>
  </si>
  <si>
    <t>東京都台東区台東１－６－４</t>
    <phoneticPr fontId="3"/>
  </si>
  <si>
    <t>千葉県柏市旭町一丁目２番８号</t>
    <phoneticPr fontId="3"/>
  </si>
  <si>
    <t>茨城県つくば市要１１８７番地の２９９</t>
    <phoneticPr fontId="3"/>
  </si>
  <si>
    <t>東京都世田谷区駒沢３丁目１５番１号</t>
    <phoneticPr fontId="3"/>
  </si>
  <si>
    <t>茨城県つくば市東平塚１１４０－１</t>
    <phoneticPr fontId="3"/>
  </si>
  <si>
    <t>東京都渋谷区恵比寿一丁目２８番１号</t>
    <rPh sb="9" eb="10">
      <t>イチ</t>
    </rPh>
    <phoneticPr fontId="3"/>
  </si>
  <si>
    <t>東京都品川区西五反田１丁目２５番１号</t>
    <phoneticPr fontId="3"/>
  </si>
  <si>
    <t>東京都品川区二葉４丁目１５番７号</t>
    <phoneticPr fontId="3"/>
  </si>
  <si>
    <t>茨城県常総市若宮戸字井戸田６６４番地</t>
    <phoneticPr fontId="3"/>
  </si>
  <si>
    <t>茨城県つくば市高野５７７番地</t>
    <phoneticPr fontId="3"/>
  </si>
  <si>
    <t>神奈川県相模原市緑区長竹６５７番地</t>
    <phoneticPr fontId="3"/>
  </si>
  <si>
    <t>茨城県龍ヶ崎市藤ヶ丘６丁目９番２号</t>
    <phoneticPr fontId="3"/>
  </si>
  <si>
    <t>茨城県つくば市春日２丁目２６－３</t>
    <phoneticPr fontId="3"/>
  </si>
  <si>
    <t>茨城県水戸市南町３－４－１４</t>
    <phoneticPr fontId="3"/>
  </si>
  <si>
    <t>日本道路興運（株）</t>
    <rPh sb="0" eb="5">
      <t>ニホンドウロコウ</t>
    </rPh>
    <rPh sb="5" eb="6">
      <t>ウン</t>
    </rPh>
    <rPh sb="6" eb="9">
      <t>カブ</t>
    </rPh>
    <phoneticPr fontId="3"/>
  </si>
  <si>
    <t>ヤマト運輸（株）　つくば平塚営業所</t>
    <rPh sb="3" eb="5">
      <t>ウンユ</t>
    </rPh>
    <rPh sb="5" eb="8">
      <t>カブ</t>
    </rPh>
    <phoneticPr fontId="3"/>
  </si>
  <si>
    <t>茨城県つくば市要２０４番地</t>
  </si>
  <si>
    <t>茨城県つくば市金田２０１７－２</t>
    <phoneticPr fontId="3"/>
  </si>
  <si>
    <t>千葉県八千代市八千代台北１４－１０－９</t>
    <phoneticPr fontId="3"/>
  </si>
  <si>
    <t>東京都豊島区北大塚一丁目１５番６号</t>
    <phoneticPr fontId="3"/>
  </si>
  <si>
    <t>茨城県つくば市吾妻３－１７－３</t>
    <phoneticPr fontId="3"/>
  </si>
  <si>
    <t>東京都港区虎ノ門４－３－２０　神谷町ＭＴビル６Ｆ</t>
    <phoneticPr fontId="3"/>
  </si>
  <si>
    <t>共和電業（株）　筑波営業所</t>
    <rPh sb="0" eb="2">
      <t>キョウワ</t>
    </rPh>
    <rPh sb="2" eb="4">
      <t>デンギョウ</t>
    </rPh>
    <rPh sb="4" eb="7">
      <t>カブ</t>
    </rPh>
    <rPh sb="8" eb="10">
      <t>ツクバ</t>
    </rPh>
    <rPh sb="10" eb="13">
      <t>エイギョウショ</t>
    </rPh>
    <phoneticPr fontId="3"/>
  </si>
  <si>
    <t>西岡空調設備（株）</t>
    <rPh sb="0" eb="4">
      <t>ニシオカクウチョウ</t>
    </rPh>
    <rPh sb="4" eb="6">
      <t>セツビ</t>
    </rPh>
    <rPh sb="6" eb="9">
      <t>カブ</t>
    </rPh>
    <phoneticPr fontId="3"/>
  </si>
  <si>
    <t>（株）東京建設コンサルタント</t>
    <rPh sb="0" eb="3">
      <t>カブ</t>
    </rPh>
    <rPh sb="3" eb="7">
      <t>トウキョウケンセツ</t>
    </rPh>
    <phoneticPr fontId="3"/>
  </si>
  <si>
    <t>ＡＩＧ損害保険（株）</t>
    <phoneticPr fontId="3"/>
  </si>
  <si>
    <t>1010001092605</t>
    <phoneticPr fontId="2"/>
  </si>
  <si>
    <t>R7-R9国立研究開発法人土木研究所情報システム運用支援</t>
    <phoneticPr fontId="3"/>
  </si>
  <si>
    <t>R7輪荷重走行試験機計測装置修繕（WTO）</t>
    <phoneticPr fontId="3"/>
  </si>
  <si>
    <t>自動施工ハッカソン（仮）用シミュレーション機能開発</t>
  </si>
  <si>
    <t>３次元流体解析ソフトウェアライセンス購入</t>
    <phoneticPr fontId="3"/>
  </si>
  <si>
    <t>アクリル橋脚洗掘実験　洗掘深に与える影響検討業務</t>
    <phoneticPr fontId="3"/>
  </si>
  <si>
    <t>トンネル・流域生態チーム現地調査車交換購入</t>
    <phoneticPr fontId="3"/>
  </si>
  <si>
    <t>ADCP搭載用ラジコンボート購入</t>
    <phoneticPr fontId="3"/>
  </si>
  <si>
    <t>Ｒ７国土技術政策総合研究所（旭）・土木研究所（つくば）構内緑地管理</t>
    <phoneticPr fontId="3"/>
  </si>
  <si>
    <t>水門自動操作システム・表示システム連携のための改修</t>
    <rPh sb="0" eb="6">
      <t>スイモンジドウソウサ</t>
    </rPh>
    <rPh sb="11" eb="13">
      <t>ヒョウジ</t>
    </rPh>
    <rPh sb="17" eb="19">
      <t>レンケイ</t>
    </rPh>
    <rPh sb="23" eb="25">
      <t>カイシュウ</t>
    </rPh>
    <phoneticPr fontId="3"/>
  </si>
  <si>
    <t>（株）ポセイドンＣＡＥ</t>
    <phoneticPr fontId="3"/>
  </si>
  <si>
    <t>茨城トヨペット（株）</t>
    <phoneticPr fontId="3"/>
  </si>
  <si>
    <t>（株）ハイドロシステム開発</t>
    <phoneticPr fontId="3"/>
  </si>
  <si>
    <t>茨城県つくば市吾妻３－１７－１</t>
    <rPh sb="6" eb="7">
      <t>シ</t>
    </rPh>
    <rPh sb="7" eb="9">
      <t>アヅマ</t>
    </rPh>
    <phoneticPr fontId="3"/>
  </si>
  <si>
    <t>埼玉県桶川市末広２丁目５番１４号</t>
    <phoneticPr fontId="3"/>
  </si>
  <si>
    <t>東京都豊島区北大塚一丁目15番6号</t>
    <phoneticPr fontId="3"/>
  </si>
  <si>
    <t>茨城県水戸市千波町２０２８番地の１</t>
    <phoneticPr fontId="3"/>
  </si>
  <si>
    <t>大阪府大阪市港区弁天６丁目３－４</t>
    <phoneticPr fontId="3"/>
  </si>
  <si>
    <t>茨城県土浦市大岩田５３４番地</t>
    <phoneticPr fontId="3"/>
  </si>
  <si>
    <t>茨城県水戸市城南２－１－２０</t>
  </si>
  <si>
    <t>（株）島津製作所</t>
    <rPh sb="0" eb="3">
      <t>カブ</t>
    </rPh>
    <rPh sb="3" eb="5">
      <t>シマヅ</t>
    </rPh>
    <rPh sb="5" eb="8">
      <t>セイサクジョ</t>
    </rPh>
    <phoneticPr fontId="3"/>
  </si>
  <si>
    <t>エーテック（株）</t>
    <phoneticPr fontId="3"/>
  </si>
  <si>
    <t>第一造園土木（株）</t>
    <rPh sb="0" eb="2">
      <t>ダイイチ</t>
    </rPh>
    <rPh sb="2" eb="4">
      <t>ゾウエン</t>
    </rPh>
    <rPh sb="4" eb="6">
      <t>ドボク</t>
    </rPh>
    <rPh sb="6" eb="9">
      <t>カブ</t>
    </rPh>
    <phoneticPr fontId="3"/>
  </si>
  <si>
    <t>日本工営（株）　茨城事務所</t>
    <rPh sb="0" eb="4">
      <t>ニホンコウエイ</t>
    </rPh>
    <rPh sb="4" eb="7">
      <t>カブ</t>
    </rPh>
    <rPh sb="8" eb="13">
      <t>イバラキジムショ</t>
    </rPh>
    <phoneticPr fontId="3"/>
  </si>
  <si>
    <t>茨城県那珂郡東海村舟石川駅西２－１１－７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</si>
</sst>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[$-411]gggee&quot;年&quot;mm&quot;月&quot;dd&quot;日&quot;"/>
    <numFmt numFmtId="178" formatCode="0.0%"/>
    <numFmt numFmtId="179" formatCode="#,##0_);\(#,##0\)"/>
    <numFmt numFmtId="180" formatCode="_(* #,##0_);_(* \(#,##0\);_(* &quot;-&quot;_);_(@_)"/>
    <numFmt numFmtId="181" formatCode="0_);[Red]\(0\)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2" borderId="0">
      <alignment vertical="center"/>
    </xf>
    <xf numFmtId="38" fontId="1" fillId="2" borderId="0" applyFont="0" applyFill="0" applyBorder="0" applyAlignment="0" applyProtection="0">
      <alignment vertical="center"/>
    </xf>
    <xf numFmtId="0" fontId="4" fillId="2" borderId="0"/>
    <xf numFmtId="180" fontId="5" fillId="2" borderId="0" applyFont="0" applyFill="0" applyBorder="0" applyAlignment="0" applyProtection="0"/>
    <xf numFmtId="0" fontId="6" fillId="2" borderId="0"/>
    <xf numFmtId="0" fontId="6" fillId="2" borderId="0"/>
    <xf numFmtId="38" fontId="6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178" fontId="7" fillId="0" borderId="2" xfId="3" applyNumberFormat="1" applyFont="1" applyFill="1" applyBorder="1" applyAlignment="1">
      <alignment horizontal="center" vertical="center" wrapText="1"/>
    </xf>
    <xf numFmtId="178" fontId="7" fillId="0" borderId="3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81" fontId="7" fillId="0" borderId="3" xfId="0" applyNumberFormat="1" applyFont="1" applyFill="1" applyBorder="1" applyAlignment="1">
      <alignment horizontal="center" vertical="center" shrinkToFit="1"/>
    </xf>
    <xf numFmtId="179" fontId="7" fillId="0" borderId="3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0" xfId="3" applyFont="1" applyFill="1"/>
    <xf numFmtId="49" fontId="7" fillId="0" borderId="0" xfId="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81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0" fillId="0" borderId="0" xfId="3" applyNumberFormat="1" applyFont="1" applyFill="1"/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49" fontId="10" fillId="0" borderId="0" xfId="3" applyNumberFormat="1" applyFont="1" applyFill="1" applyAlignment="1">
      <alignment vertical="top"/>
    </xf>
    <xf numFmtId="0" fontId="11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 applyProtection="1">
      <alignment vertical="center" wrapText="1"/>
      <protection locked="0"/>
    </xf>
    <xf numFmtId="38" fontId="11" fillId="0" borderId="2" xfId="7" applyFont="1" applyFill="1" applyBorder="1" applyAlignment="1">
      <alignment horizontal="center" vertical="center" wrapText="1"/>
    </xf>
    <xf numFmtId="49" fontId="7" fillId="0" borderId="4" xfId="3" applyNumberFormat="1" applyFont="1" applyFill="1" applyBorder="1" applyAlignment="1">
      <alignment horizontal="center" vertical="center"/>
    </xf>
    <xf numFmtId="49" fontId="7" fillId="0" borderId="5" xfId="3" applyNumberFormat="1" applyFont="1" applyFill="1" applyBorder="1" applyAlignment="1">
      <alignment vertical="top" wrapText="1"/>
    </xf>
    <xf numFmtId="176" fontId="7" fillId="0" borderId="5" xfId="4" applyNumberFormat="1" applyFont="1" applyFill="1" applyBorder="1" applyAlignment="1">
      <alignment horizontal="center" vertical="center"/>
    </xf>
    <xf numFmtId="176" fontId="7" fillId="0" borderId="6" xfId="4" applyNumberFormat="1" applyFont="1" applyFill="1" applyBorder="1" applyAlignment="1">
      <alignment horizontal="center" vertical="center"/>
    </xf>
    <xf numFmtId="49" fontId="7" fillId="0" borderId="2" xfId="3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10" fillId="0" borderId="3" xfId="3" applyFont="1" applyFill="1" applyBorder="1"/>
    <xf numFmtId="49" fontId="7" fillId="0" borderId="3" xfId="0" applyNumberFormat="1" applyFont="1" applyFill="1" applyBorder="1" applyAlignment="1">
      <alignment horizontal="center" vertical="center" shrinkToFit="1"/>
    </xf>
    <xf numFmtId="38" fontId="12" fillId="0" borderId="2" xfId="7" applyFont="1" applyFill="1" applyBorder="1" applyAlignment="1">
      <alignment horizontal="center" vertical="center" wrapText="1"/>
    </xf>
    <xf numFmtId="176" fontId="7" fillId="0" borderId="4" xfId="4" applyNumberFormat="1" applyFont="1" applyFill="1" applyBorder="1" applyAlignment="1">
      <alignment horizontal="center" vertical="center"/>
    </xf>
    <xf numFmtId="49" fontId="7" fillId="0" borderId="4" xfId="3" applyNumberFormat="1" applyFont="1" applyFill="1" applyBorder="1" applyAlignment="1">
      <alignment vertical="top" wrapText="1"/>
    </xf>
    <xf numFmtId="49" fontId="13" fillId="0" borderId="3" xfId="0" applyNumberFormat="1" applyFont="1" applyFill="1" applyBorder="1" applyAlignment="1">
      <alignment vertical="center" shrinkToFit="1"/>
    </xf>
    <xf numFmtId="49" fontId="11" fillId="0" borderId="3" xfId="0" applyNumberFormat="1" applyFont="1" applyFill="1" applyBorder="1" applyAlignment="1">
      <alignment vertical="center" shrinkToFit="1"/>
    </xf>
    <xf numFmtId="0" fontId="11" fillId="0" borderId="3" xfId="3" applyFont="1" applyFill="1" applyBorder="1" applyAlignment="1">
      <alignment vertical="center"/>
    </xf>
    <xf numFmtId="0" fontId="11" fillId="0" borderId="0" xfId="3" applyFont="1" applyFill="1"/>
    <xf numFmtId="0" fontId="11" fillId="0" borderId="3" xfId="3" applyFont="1" applyFill="1" applyBorder="1"/>
    <xf numFmtId="49" fontId="11" fillId="0" borderId="1" xfId="0" applyNumberFormat="1" applyFont="1" applyFill="1" applyBorder="1" applyAlignment="1">
      <alignment vertical="center" shrinkToFit="1"/>
    </xf>
    <xf numFmtId="0" fontId="11" fillId="0" borderId="3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3" applyFont="1" applyFill="1" applyBorder="1" applyAlignment="1">
      <alignment vertical="center"/>
    </xf>
    <xf numFmtId="0" fontId="10" fillId="0" borderId="1" xfId="3" applyFont="1" applyFill="1" applyBorder="1"/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49" fontId="9" fillId="0" borderId="0" xfId="3" applyNumberFormat="1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</cellXfs>
  <cellStyles count="8">
    <cellStyle name="桁区切り" xfId="7" builtinId="6"/>
    <cellStyle name="桁区切り 2" xfId="2"/>
    <cellStyle name="桁区切り 3" xfId="4"/>
    <cellStyle name="標準" xfId="0" builtinId="0"/>
    <cellStyle name="標準 2" xfId="1"/>
    <cellStyle name="標準 3" xfId="3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tabSelected="1" view="pageBreakPreview" zoomScale="85" zoomScaleNormal="90" zoomScaleSheetLayoutView="85" workbookViewId="0">
      <pane xSplit="1" ySplit="2" topLeftCell="B75" activePane="bottomRight" state="frozen"/>
      <selection activeCell="C34" sqref="C34"/>
      <selection pane="topRight" activeCell="C34" sqref="C34"/>
      <selection pane="bottomLeft" activeCell="C34" sqref="C34"/>
      <selection pane="bottomRight" activeCell="C110" sqref="C110"/>
    </sheetView>
  </sheetViews>
  <sheetFormatPr defaultColWidth="9" defaultRowHeight="13.5" x14ac:dyDescent="0.15"/>
  <cols>
    <col min="1" max="1" width="49" style="27" customWidth="1"/>
    <col min="2" max="2" width="33.375" style="27" customWidth="1"/>
    <col min="3" max="3" width="17.5" style="28" customWidth="1"/>
    <col min="4" max="4" width="38.75" style="29" customWidth="1"/>
    <col min="5" max="5" width="17" style="29" customWidth="1"/>
    <col min="6" max="6" width="14.375" style="17" customWidth="1"/>
    <col min="7" max="8" width="12.5" style="17" customWidth="1"/>
    <col min="9" max="9" width="7" style="17" customWidth="1"/>
    <col min="10" max="10" width="9" style="30" customWidth="1"/>
    <col min="11" max="11" width="14.125" style="17" customWidth="1"/>
    <col min="12" max="16384" width="9" style="17"/>
  </cols>
  <sheetData>
    <row r="1" spans="1:10" ht="25.15" customHeight="1" x14ac:dyDescent="0.15">
      <c r="A1" s="65" t="s">
        <v>12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s="18" customFormat="1" ht="40.15" customHeight="1" x14ac:dyDescent="0.15">
      <c r="A2" s="38" t="s">
        <v>9</v>
      </c>
      <c r="B2" s="40" t="s">
        <v>10</v>
      </c>
      <c r="C2" s="40" t="s">
        <v>3</v>
      </c>
      <c r="D2" s="41" t="s">
        <v>4</v>
      </c>
      <c r="E2" s="41" t="s">
        <v>11</v>
      </c>
      <c r="F2" s="40" t="s">
        <v>5</v>
      </c>
      <c r="G2" s="40" t="s">
        <v>8</v>
      </c>
      <c r="H2" s="38" t="s">
        <v>0</v>
      </c>
      <c r="I2" s="40" t="s">
        <v>6</v>
      </c>
      <c r="J2" s="34" t="s">
        <v>2</v>
      </c>
    </row>
    <row r="3" spans="1:10" ht="13.5" customHeight="1" x14ac:dyDescent="0.15">
      <c r="A3" s="62" t="s">
        <v>16</v>
      </c>
      <c r="B3" s="19" t="s">
        <v>13</v>
      </c>
      <c r="C3" s="4">
        <v>45748</v>
      </c>
      <c r="D3" s="31" t="s">
        <v>45</v>
      </c>
      <c r="E3" s="25">
        <v>9050001035247</v>
      </c>
      <c r="F3" s="26" t="s">
        <v>1</v>
      </c>
      <c r="G3" s="33">
        <v>1487200</v>
      </c>
      <c r="H3" s="33">
        <v>1309000</v>
      </c>
      <c r="I3" s="1">
        <f>ROUNDDOWN((H3/G3),3)</f>
        <v>0.88</v>
      </c>
      <c r="J3" s="46"/>
    </row>
    <row r="4" spans="1:10" ht="13.5" customHeight="1" x14ac:dyDescent="0.15">
      <c r="A4" s="63"/>
      <c r="B4" s="21" t="s">
        <v>15</v>
      </c>
      <c r="C4" s="22"/>
      <c r="D4" s="39" t="s">
        <v>80</v>
      </c>
      <c r="E4" s="20"/>
      <c r="F4" s="5"/>
      <c r="G4" s="42"/>
      <c r="H4" s="42"/>
      <c r="I4" s="2"/>
      <c r="J4" s="35"/>
    </row>
    <row r="5" spans="1:10" ht="13.5" customHeight="1" x14ac:dyDescent="0.15">
      <c r="A5" s="64"/>
      <c r="B5" s="21" t="s">
        <v>7</v>
      </c>
      <c r="C5" s="22"/>
      <c r="D5" s="47"/>
      <c r="E5" s="20"/>
      <c r="F5" s="5"/>
      <c r="G5" s="42"/>
      <c r="H5" s="42"/>
      <c r="I5" s="2"/>
      <c r="J5" s="36"/>
    </row>
    <row r="6" spans="1:10" ht="13.5" customHeight="1" x14ac:dyDescent="0.15">
      <c r="A6" s="62" t="s">
        <v>17</v>
      </c>
      <c r="B6" s="19" t="s">
        <v>13</v>
      </c>
      <c r="C6" s="4">
        <v>45748</v>
      </c>
      <c r="D6" s="31" t="s">
        <v>77</v>
      </c>
      <c r="E6" s="25">
        <v>7011101016571</v>
      </c>
      <c r="F6" s="26" t="s">
        <v>1</v>
      </c>
      <c r="G6" s="33">
        <v>750200</v>
      </c>
      <c r="H6" s="33">
        <v>506000</v>
      </c>
      <c r="I6" s="1">
        <f>ROUNDDOWN((H6/G6),3)</f>
        <v>0.67400000000000004</v>
      </c>
      <c r="J6" s="46"/>
    </row>
    <row r="7" spans="1:10" ht="13.5" customHeight="1" x14ac:dyDescent="0.15">
      <c r="A7" s="63"/>
      <c r="B7" s="21" t="s">
        <v>15</v>
      </c>
      <c r="C7" s="12"/>
      <c r="D7" s="39" t="s">
        <v>61</v>
      </c>
      <c r="E7" s="6"/>
      <c r="F7" s="5"/>
      <c r="G7" s="42"/>
      <c r="H7" s="42"/>
      <c r="I7" s="2"/>
      <c r="J7" s="35"/>
    </row>
    <row r="8" spans="1:10" ht="13.5" customHeight="1" x14ac:dyDescent="0.15">
      <c r="A8" s="64"/>
      <c r="B8" s="21" t="s">
        <v>7</v>
      </c>
      <c r="C8" s="12"/>
      <c r="D8" s="48"/>
      <c r="E8" s="6"/>
      <c r="F8" s="5"/>
      <c r="G8" s="42"/>
      <c r="H8" s="42"/>
      <c r="I8" s="2"/>
      <c r="J8" s="36"/>
    </row>
    <row r="9" spans="1:10" ht="13.5" customHeight="1" x14ac:dyDescent="0.15">
      <c r="A9" s="62" t="s">
        <v>90</v>
      </c>
      <c r="B9" s="19" t="s">
        <v>13</v>
      </c>
      <c r="C9" s="4">
        <v>45748</v>
      </c>
      <c r="D9" s="31" t="s">
        <v>60</v>
      </c>
      <c r="E9" s="25">
        <v>6010701025710</v>
      </c>
      <c r="F9" s="26" t="s">
        <v>1</v>
      </c>
      <c r="G9" s="33">
        <v>119094800</v>
      </c>
      <c r="H9" s="33">
        <v>99000000</v>
      </c>
      <c r="I9" s="1">
        <f>ROUNDDOWN((H9/G9),3)</f>
        <v>0.83099999999999996</v>
      </c>
      <c r="J9" s="45"/>
    </row>
    <row r="10" spans="1:10" ht="13.5" customHeight="1" x14ac:dyDescent="0.15">
      <c r="A10" s="63"/>
      <c r="B10" s="21" t="s">
        <v>15</v>
      </c>
      <c r="C10" s="22"/>
      <c r="D10" s="39" t="s">
        <v>76</v>
      </c>
      <c r="E10" s="20"/>
      <c r="F10" s="5"/>
      <c r="G10" s="42"/>
      <c r="H10" s="42"/>
      <c r="I10" s="2"/>
      <c r="J10" s="36"/>
    </row>
    <row r="11" spans="1:10" ht="13.5" customHeight="1" x14ac:dyDescent="0.15">
      <c r="A11" s="64"/>
      <c r="B11" s="21" t="s">
        <v>7</v>
      </c>
      <c r="C11" s="22"/>
      <c r="D11" s="47"/>
      <c r="E11" s="20"/>
      <c r="F11" s="5"/>
      <c r="G11" s="42"/>
      <c r="H11" s="42"/>
      <c r="I11" s="2"/>
      <c r="J11" s="36"/>
    </row>
    <row r="12" spans="1:10" ht="13.5" customHeight="1" x14ac:dyDescent="0.15">
      <c r="A12" s="59" t="s">
        <v>18</v>
      </c>
      <c r="B12" s="19" t="s">
        <v>13</v>
      </c>
      <c r="C12" s="4">
        <v>45748</v>
      </c>
      <c r="D12" s="31" t="s">
        <v>46</v>
      </c>
      <c r="E12" s="25">
        <v>9012401019056</v>
      </c>
      <c r="F12" s="26" t="s">
        <v>1</v>
      </c>
      <c r="G12" s="44">
        <v>8891447</v>
      </c>
      <c r="H12" s="44">
        <v>6825588</v>
      </c>
      <c r="I12" s="1">
        <f>ROUNDDOWN((H12/G12),3)</f>
        <v>0.76700000000000002</v>
      </c>
      <c r="J12" s="46"/>
    </row>
    <row r="13" spans="1:10" ht="13.5" customHeight="1" x14ac:dyDescent="0.15">
      <c r="A13" s="60"/>
      <c r="B13" s="21" t="s">
        <v>15</v>
      </c>
      <c r="C13" s="22"/>
      <c r="D13" s="39" t="s">
        <v>62</v>
      </c>
      <c r="E13" s="20"/>
      <c r="F13" s="5"/>
      <c r="G13" s="42"/>
      <c r="H13" s="42"/>
      <c r="I13" s="2"/>
      <c r="J13" s="35"/>
    </row>
    <row r="14" spans="1:10" ht="13.5" customHeight="1" x14ac:dyDescent="0.15">
      <c r="A14" s="61"/>
      <c r="B14" s="21" t="s">
        <v>7</v>
      </c>
      <c r="C14" s="22"/>
      <c r="D14" s="47"/>
      <c r="E14" s="20"/>
      <c r="F14" s="5"/>
      <c r="G14" s="42"/>
      <c r="H14" s="42"/>
      <c r="I14" s="2"/>
      <c r="J14" s="36"/>
    </row>
    <row r="15" spans="1:10" ht="13.5" customHeight="1" x14ac:dyDescent="0.15">
      <c r="A15" s="59" t="s">
        <v>19</v>
      </c>
      <c r="B15" s="19" t="s">
        <v>13</v>
      </c>
      <c r="C15" s="4">
        <v>45748</v>
      </c>
      <c r="D15" s="31" t="s">
        <v>47</v>
      </c>
      <c r="E15" s="25">
        <v>6010505002096</v>
      </c>
      <c r="F15" s="26" t="s">
        <v>1</v>
      </c>
      <c r="G15" s="44">
        <v>187605000</v>
      </c>
      <c r="H15" s="44">
        <v>187000000</v>
      </c>
      <c r="I15" s="1">
        <f>ROUNDDOWN((H15/G15),3)</f>
        <v>0.996</v>
      </c>
      <c r="J15" s="46"/>
    </row>
    <row r="16" spans="1:10" ht="13.5" customHeight="1" x14ac:dyDescent="0.15">
      <c r="A16" s="60"/>
      <c r="B16" s="21" t="s">
        <v>15</v>
      </c>
      <c r="C16" s="22"/>
      <c r="D16" s="39" t="s">
        <v>63</v>
      </c>
      <c r="E16" s="20"/>
      <c r="F16" s="5"/>
      <c r="G16" s="42"/>
      <c r="H16" s="42"/>
      <c r="I16" s="2"/>
      <c r="J16" s="35"/>
    </row>
    <row r="17" spans="1:10" ht="13.5" customHeight="1" x14ac:dyDescent="0.15">
      <c r="A17" s="61"/>
      <c r="B17" s="21" t="s">
        <v>7</v>
      </c>
      <c r="C17" s="22"/>
      <c r="D17" s="47"/>
      <c r="E17" s="20"/>
      <c r="F17" s="5"/>
      <c r="G17" s="42"/>
      <c r="H17" s="42"/>
      <c r="I17" s="2"/>
      <c r="J17" s="36"/>
    </row>
    <row r="18" spans="1:10" ht="13.5" customHeight="1" x14ac:dyDescent="0.15">
      <c r="A18" s="59" t="s">
        <v>20</v>
      </c>
      <c r="B18" s="19" t="s">
        <v>13</v>
      </c>
      <c r="C18" s="4">
        <v>45748</v>
      </c>
      <c r="D18" s="31" t="s">
        <v>48</v>
      </c>
      <c r="E18" s="25">
        <v>5040001069745</v>
      </c>
      <c r="F18" s="26" t="s">
        <v>1</v>
      </c>
      <c r="G18" s="44">
        <v>4846875</v>
      </c>
      <c r="H18" s="44">
        <v>4640625</v>
      </c>
      <c r="I18" s="1">
        <f>ROUNDDOWN((H18/G18),3)</f>
        <v>0.95699999999999996</v>
      </c>
      <c r="J18" s="46"/>
    </row>
    <row r="19" spans="1:10" ht="13.5" customHeight="1" x14ac:dyDescent="0.15">
      <c r="A19" s="60"/>
      <c r="B19" s="21" t="s">
        <v>15</v>
      </c>
      <c r="C19" s="22"/>
      <c r="D19" s="39" t="s">
        <v>64</v>
      </c>
      <c r="E19" s="20"/>
      <c r="F19" s="5"/>
      <c r="G19" s="42"/>
      <c r="H19" s="42"/>
      <c r="I19" s="2"/>
      <c r="J19" s="35"/>
    </row>
    <row r="20" spans="1:10" ht="13.5" customHeight="1" x14ac:dyDescent="0.15">
      <c r="A20" s="61"/>
      <c r="B20" s="21" t="s">
        <v>7</v>
      </c>
      <c r="C20" s="22"/>
      <c r="D20" s="47"/>
      <c r="E20" s="20"/>
      <c r="F20" s="5"/>
      <c r="G20" s="42"/>
      <c r="H20" s="42"/>
      <c r="I20" s="2"/>
      <c r="J20" s="36"/>
    </row>
    <row r="21" spans="1:10" ht="13.5" customHeight="1" x14ac:dyDescent="0.15">
      <c r="A21" s="59" t="s">
        <v>21</v>
      </c>
      <c r="B21" s="19" t="s">
        <v>13</v>
      </c>
      <c r="C21" s="4">
        <v>45748</v>
      </c>
      <c r="D21" s="31" t="s">
        <v>47</v>
      </c>
      <c r="E21" s="25">
        <v>6010505002096</v>
      </c>
      <c r="F21" s="26" t="s">
        <v>1</v>
      </c>
      <c r="G21" s="44">
        <v>45534940</v>
      </c>
      <c r="H21" s="44">
        <v>45100000</v>
      </c>
      <c r="I21" s="1">
        <f>ROUNDDOWN((H21/G21),3)</f>
        <v>0.99</v>
      </c>
      <c r="J21" s="46"/>
    </row>
    <row r="22" spans="1:10" ht="13.5" customHeight="1" x14ac:dyDescent="0.15">
      <c r="A22" s="60"/>
      <c r="B22" s="21" t="s">
        <v>15</v>
      </c>
      <c r="C22" s="22"/>
      <c r="D22" s="39" t="s">
        <v>63</v>
      </c>
      <c r="E22" s="20"/>
      <c r="F22" s="5"/>
      <c r="G22" s="42"/>
      <c r="H22" s="42"/>
      <c r="I22" s="2"/>
      <c r="J22" s="35"/>
    </row>
    <row r="23" spans="1:10" ht="13.5" customHeight="1" x14ac:dyDescent="0.15">
      <c r="A23" s="61"/>
      <c r="B23" s="21" t="s">
        <v>7</v>
      </c>
      <c r="C23" s="22"/>
      <c r="D23" s="47"/>
      <c r="E23" s="20"/>
      <c r="F23" s="5"/>
      <c r="G23" s="42"/>
      <c r="H23" s="42"/>
      <c r="I23" s="2"/>
      <c r="J23" s="36"/>
    </row>
    <row r="24" spans="1:10" ht="13.5" customHeight="1" x14ac:dyDescent="0.15">
      <c r="A24" s="59" t="s">
        <v>22</v>
      </c>
      <c r="B24" s="19" t="s">
        <v>13</v>
      </c>
      <c r="C24" s="4">
        <v>45748</v>
      </c>
      <c r="D24" s="31" t="s">
        <v>49</v>
      </c>
      <c r="E24" s="25">
        <v>4050005005151</v>
      </c>
      <c r="F24" s="26" t="s">
        <v>1</v>
      </c>
      <c r="G24" s="44">
        <v>3850550</v>
      </c>
      <c r="H24" s="44">
        <v>3850550</v>
      </c>
      <c r="I24" s="1">
        <f>ROUNDDOWN((H24/G24),3)</f>
        <v>1</v>
      </c>
      <c r="J24" s="46"/>
    </row>
    <row r="25" spans="1:10" ht="13.5" customHeight="1" x14ac:dyDescent="0.15">
      <c r="A25" s="60"/>
      <c r="B25" s="21" t="s">
        <v>15</v>
      </c>
      <c r="C25" s="22"/>
      <c r="D25" s="39" t="s">
        <v>65</v>
      </c>
      <c r="E25" s="6"/>
      <c r="F25" s="5"/>
      <c r="G25" s="42"/>
      <c r="H25" s="42"/>
      <c r="I25" s="2"/>
      <c r="J25" s="35"/>
    </row>
    <row r="26" spans="1:10" ht="13.5" customHeight="1" x14ac:dyDescent="0.15">
      <c r="A26" s="61"/>
      <c r="B26" s="21" t="s">
        <v>7</v>
      </c>
      <c r="C26" s="22"/>
      <c r="D26" s="39"/>
      <c r="E26" s="6"/>
      <c r="F26" s="5"/>
      <c r="G26" s="42"/>
      <c r="H26" s="42"/>
      <c r="I26" s="2"/>
      <c r="J26" s="36"/>
    </row>
    <row r="27" spans="1:10" ht="13.5" customHeight="1" x14ac:dyDescent="0.15">
      <c r="A27" s="59" t="s">
        <v>23</v>
      </c>
      <c r="B27" s="19" t="s">
        <v>13</v>
      </c>
      <c r="C27" s="4">
        <v>45748</v>
      </c>
      <c r="D27" s="31" t="s">
        <v>50</v>
      </c>
      <c r="E27" s="25">
        <v>3010901005481</v>
      </c>
      <c r="F27" s="26" t="s">
        <v>1</v>
      </c>
      <c r="G27" s="44">
        <v>5335000</v>
      </c>
      <c r="H27" s="44">
        <v>4664000</v>
      </c>
      <c r="I27" s="1">
        <f>ROUNDDOWN((H27/G27),3)</f>
        <v>0.874</v>
      </c>
      <c r="J27" s="46"/>
    </row>
    <row r="28" spans="1:10" ht="13.5" customHeight="1" x14ac:dyDescent="0.15">
      <c r="A28" s="60"/>
      <c r="B28" s="21" t="s">
        <v>15</v>
      </c>
      <c r="C28" s="22"/>
      <c r="D28" s="32" t="s">
        <v>66</v>
      </c>
      <c r="E28" s="20"/>
      <c r="F28" s="5"/>
      <c r="G28" s="42"/>
      <c r="H28" s="42"/>
      <c r="I28" s="2"/>
      <c r="J28" s="35"/>
    </row>
    <row r="29" spans="1:10" ht="13.5" customHeight="1" x14ac:dyDescent="0.15">
      <c r="A29" s="61"/>
      <c r="B29" s="21" t="s">
        <v>7</v>
      </c>
      <c r="C29" s="22"/>
      <c r="D29" s="49"/>
      <c r="E29" s="20"/>
      <c r="F29" s="5"/>
      <c r="G29" s="42"/>
      <c r="H29" s="42"/>
      <c r="I29" s="2"/>
      <c r="J29" s="36"/>
    </row>
    <row r="30" spans="1:10" ht="13.5" customHeight="1" x14ac:dyDescent="0.15">
      <c r="A30" s="59" t="s">
        <v>24</v>
      </c>
      <c r="B30" s="19" t="s">
        <v>13</v>
      </c>
      <c r="C30" s="4">
        <v>45748</v>
      </c>
      <c r="D30" s="31" t="s">
        <v>48</v>
      </c>
      <c r="E30" s="25">
        <v>5040001069745</v>
      </c>
      <c r="F30" s="26" t="s">
        <v>1</v>
      </c>
      <c r="G30" s="44">
        <v>3874992</v>
      </c>
      <c r="H30" s="44">
        <v>3622960</v>
      </c>
      <c r="I30" s="1">
        <f>ROUNDDOWN((H30/G30),3)</f>
        <v>0.93400000000000005</v>
      </c>
      <c r="J30" s="46"/>
    </row>
    <row r="31" spans="1:10" ht="13.5" customHeight="1" x14ac:dyDescent="0.15">
      <c r="A31" s="60"/>
      <c r="B31" s="21" t="s">
        <v>15</v>
      </c>
      <c r="C31" s="22"/>
      <c r="D31" s="32" t="s">
        <v>64</v>
      </c>
      <c r="E31" s="20"/>
      <c r="F31" s="5"/>
      <c r="G31" s="42"/>
      <c r="H31" s="42"/>
      <c r="I31" s="2"/>
      <c r="J31" s="35"/>
    </row>
    <row r="32" spans="1:10" ht="13.5" customHeight="1" x14ac:dyDescent="0.15">
      <c r="A32" s="61"/>
      <c r="B32" s="21" t="s">
        <v>7</v>
      </c>
      <c r="C32" s="22"/>
      <c r="D32" s="49"/>
      <c r="E32" s="20"/>
      <c r="F32" s="5"/>
      <c r="G32" s="42"/>
      <c r="H32" s="42"/>
      <c r="I32" s="2"/>
      <c r="J32" s="36"/>
    </row>
    <row r="33" spans="1:10" ht="13.5" customHeight="1" x14ac:dyDescent="0.15">
      <c r="A33" s="59" t="s">
        <v>25</v>
      </c>
      <c r="B33" s="19" t="s">
        <v>13</v>
      </c>
      <c r="C33" s="4">
        <v>45748</v>
      </c>
      <c r="D33" s="31" t="s">
        <v>48</v>
      </c>
      <c r="E33" s="25">
        <v>5040001069745</v>
      </c>
      <c r="F33" s="26" t="s">
        <v>14</v>
      </c>
      <c r="G33" s="44">
        <v>4929375</v>
      </c>
      <c r="H33" s="44">
        <v>4670380</v>
      </c>
      <c r="I33" s="1">
        <f>ROUNDDOWN((H33/G33),3)</f>
        <v>0.94699999999999995</v>
      </c>
      <c r="J33" s="46"/>
    </row>
    <row r="34" spans="1:10" ht="13.5" customHeight="1" x14ac:dyDescent="0.15">
      <c r="A34" s="60"/>
      <c r="B34" s="21" t="s">
        <v>15</v>
      </c>
      <c r="C34" s="12"/>
      <c r="D34" s="32" t="s">
        <v>64</v>
      </c>
      <c r="E34" s="6"/>
      <c r="F34" s="5"/>
      <c r="G34" s="42"/>
      <c r="H34" s="42"/>
      <c r="I34" s="2"/>
      <c r="J34" s="35"/>
    </row>
    <row r="35" spans="1:10" ht="13.5" customHeight="1" x14ac:dyDescent="0.15">
      <c r="A35" s="61"/>
      <c r="B35" s="21" t="s">
        <v>7</v>
      </c>
      <c r="C35" s="12"/>
      <c r="D35" s="49"/>
      <c r="E35" s="6"/>
      <c r="F35" s="5"/>
      <c r="G35" s="42"/>
      <c r="H35" s="42"/>
      <c r="I35" s="2"/>
      <c r="J35" s="36"/>
    </row>
    <row r="36" spans="1:10" ht="13.5" customHeight="1" x14ac:dyDescent="0.15">
      <c r="A36" s="59" t="s">
        <v>26</v>
      </c>
      <c r="B36" s="19" t="s">
        <v>13</v>
      </c>
      <c r="C36" s="4">
        <v>45748</v>
      </c>
      <c r="D36" s="31" t="s">
        <v>48</v>
      </c>
      <c r="E36" s="25">
        <v>5040001069745</v>
      </c>
      <c r="F36" s="26" t="s">
        <v>1</v>
      </c>
      <c r="G36" s="44">
        <v>4929375</v>
      </c>
      <c r="H36" s="44">
        <v>4372500</v>
      </c>
      <c r="I36" s="1">
        <f>ROUNDDOWN((H36/G36),3)</f>
        <v>0.88700000000000001</v>
      </c>
      <c r="J36" s="46"/>
    </row>
    <row r="37" spans="1:10" ht="13.5" customHeight="1" x14ac:dyDescent="0.15">
      <c r="A37" s="60"/>
      <c r="B37" s="21" t="s">
        <v>15</v>
      </c>
      <c r="C37" s="22"/>
      <c r="D37" s="32" t="s">
        <v>64</v>
      </c>
      <c r="E37" s="20"/>
      <c r="F37" s="5"/>
      <c r="G37" s="42"/>
      <c r="H37" s="42"/>
      <c r="I37" s="2"/>
      <c r="J37" s="35"/>
    </row>
    <row r="38" spans="1:10" ht="13.5" customHeight="1" x14ac:dyDescent="0.15">
      <c r="A38" s="61"/>
      <c r="B38" s="21" t="s">
        <v>7</v>
      </c>
      <c r="C38" s="22"/>
      <c r="D38" s="49"/>
      <c r="E38" s="20"/>
      <c r="F38" s="5"/>
      <c r="G38" s="42"/>
      <c r="H38" s="42"/>
      <c r="I38" s="2"/>
      <c r="J38" s="36"/>
    </row>
    <row r="39" spans="1:10" ht="13.5" customHeight="1" x14ac:dyDescent="0.15">
      <c r="A39" s="59" t="s">
        <v>27</v>
      </c>
      <c r="B39" s="19" t="s">
        <v>13</v>
      </c>
      <c r="C39" s="4">
        <v>45748</v>
      </c>
      <c r="D39" s="31" t="s">
        <v>47</v>
      </c>
      <c r="E39" s="25">
        <v>6010505002096</v>
      </c>
      <c r="F39" s="26" t="s">
        <v>1</v>
      </c>
      <c r="G39" s="44">
        <v>3432000</v>
      </c>
      <c r="H39" s="44">
        <v>3432000</v>
      </c>
      <c r="I39" s="1">
        <f>ROUNDDOWN((H39/G39),3)</f>
        <v>1</v>
      </c>
      <c r="J39" s="46"/>
    </row>
    <row r="40" spans="1:10" ht="13.5" customHeight="1" x14ac:dyDescent="0.15">
      <c r="A40" s="60"/>
      <c r="B40" s="21" t="s">
        <v>15</v>
      </c>
      <c r="C40" s="22"/>
      <c r="D40" s="32" t="s">
        <v>63</v>
      </c>
      <c r="E40" s="20"/>
      <c r="F40" s="5"/>
      <c r="G40" s="42"/>
      <c r="H40" s="42"/>
      <c r="I40" s="2"/>
      <c r="J40" s="35"/>
    </row>
    <row r="41" spans="1:10" ht="13.5" customHeight="1" x14ac:dyDescent="0.15">
      <c r="A41" s="61"/>
      <c r="B41" s="21" t="s">
        <v>7</v>
      </c>
      <c r="C41" s="22"/>
      <c r="D41" s="49"/>
      <c r="E41" s="20"/>
      <c r="F41" s="5"/>
      <c r="G41" s="42"/>
      <c r="H41" s="42"/>
      <c r="I41" s="2"/>
      <c r="J41" s="36"/>
    </row>
    <row r="42" spans="1:10" ht="13.5" customHeight="1" x14ac:dyDescent="0.15">
      <c r="A42" s="59" t="s">
        <v>28</v>
      </c>
      <c r="B42" s="19" t="s">
        <v>13</v>
      </c>
      <c r="C42" s="4">
        <v>45748</v>
      </c>
      <c r="D42" s="31" t="s">
        <v>78</v>
      </c>
      <c r="E42" s="25" t="s">
        <v>89</v>
      </c>
      <c r="F42" s="14" t="s">
        <v>1</v>
      </c>
      <c r="G42" s="44">
        <v>9366669</v>
      </c>
      <c r="H42" s="44">
        <v>7752404</v>
      </c>
      <c r="I42" s="1">
        <f>ROUNDDOWN((H42/G42),3)</f>
        <v>0.82699999999999996</v>
      </c>
      <c r="J42" s="46"/>
    </row>
    <row r="43" spans="1:10" ht="13.5" customHeight="1" x14ac:dyDescent="0.15">
      <c r="A43" s="60"/>
      <c r="B43" s="21" t="s">
        <v>15</v>
      </c>
      <c r="C43" s="12"/>
      <c r="D43" s="32" t="s">
        <v>67</v>
      </c>
      <c r="E43" s="15"/>
      <c r="F43" s="16"/>
      <c r="G43" s="42"/>
      <c r="H43" s="42"/>
      <c r="I43" s="2"/>
      <c r="J43" s="35"/>
    </row>
    <row r="44" spans="1:10" ht="13.5" customHeight="1" x14ac:dyDescent="0.15">
      <c r="A44" s="61"/>
      <c r="B44" s="21" t="s">
        <v>7</v>
      </c>
      <c r="C44" s="12"/>
      <c r="D44" s="49"/>
      <c r="E44" s="43"/>
      <c r="F44" s="16"/>
      <c r="G44" s="42"/>
      <c r="H44" s="42"/>
      <c r="I44" s="2"/>
      <c r="J44" s="36"/>
    </row>
    <row r="45" spans="1:10" ht="13.5" customHeight="1" x14ac:dyDescent="0.15">
      <c r="A45" s="59" t="s">
        <v>29</v>
      </c>
      <c r="B45" s="19" t="s">
        <v>13</v>
      </c>
      <c r="C45" s="4">
        <v>45748</v>
      </c>
      <c r="D45" s="31" t="s">
        <v>51</v>
      </c>
      <c r="E45" s="25">
        <v>3011001027739</v>
      </c>
      <c r="F45" s="26" t="s">
        <v>1</v>
      </c>
      <c r="G45" s="44">
        <v>4841180</v>
      </c>
      <c r="H45" s="44">
        <v>3340590</v>
      </c>
      <c r="I45" s="1">
        <f>ROUNDDOWN((H45/G45),3)</f>
        <v>0.69</v>
      </c>
      <c r="J45" s="46"/>
    </row>
    <row r="46" spans="1:10" ht="13.5" customHeight="1" x14ac:dyDescent="0.15">
      <c r="A46" s="60"/>
      <c r="B46" s="21" t="s">
        <v>15</v>
      </c>
      <c r="C46" s="22"/>
      <c r="D46" s="32" t="s">
        <v>68</v>
      </c>
      <c r="E46" s="20"/>
      <c r="F46" s="5"/>
      <c r="G46" s="42"/>
      <c r="H46" s="42"/>
      <c r="I46" s="2"/>
      <c r="J46" s="35"/>
    </row>
    <row r="47" spans="1:10" ht="13.5" customHeight="1" x14ac:dyDescent="0.15">
      <c r="A47" s="61"/>
      <c r="B47" s="21" t="s">
        <v>7</v>
      </c>
      <c r="C47" s="22"/>
      <c r="D47" s="49"/>
      <c r="E47" s="20"/>
      <c r="F47" s="5"/>
      <c r="G47" s="42"/>
      <c r="H47" s="42"/>
      <c r="I47" s="2"/>
      <c r="J47" s="36"/>
    </row>
    <row r="48" spans="1:10" ht="13.5" customHeight="1" x14ac:dyDescent="0.15">
      <c r="A48" s="59" t="s">
        <v>30</v>
      </c>
      <c r="B48" s="19" t="s">
        <v>13</v>
      </c>
      <c r="C48" s="4">
        <v>45748</v>
      </c>
      <c r="D48" s="62" t="s">
        <v>52</v>
      </c>
      <c r="E48" s="25">
        <v>9010701015683</v>
      </c>
      <c r="F48" s="26" t="s">
        <v>1</v>
      </c>
      <c r="G48" s="44">
        <v>5280000</v>
      </c>
      <c r="H48" s="44">
        <v>4235000</v>
      </c>
      <c r="I48" s="1">
        <f>ROUNDDOWN((H48/G48),3)</f>
        <v>0.80200000000000005</v>
      </c>
      <c r="J48" s="46"/>
    </row>
    <row r="49" spans="1:10" ht="13.5" customHeight="1" x14ac:dyDescent="0.15">
      <c r="A49" s="60"/>
      <c r="B49" s="21" t="s">
        <v>15</v>
      </c>
      <c r="C49" s="12"/>
      <c r="D49" s="63"/>
      <c r="E49" s="6"/>
      <c r="F49" s="5"/>
      <c r="G49" s="42"/>
      <c r="H49" s="42"/>
      <c r="I49" s="2"/>
      <c r="J49" s="35"/>
    </row>
    <row r="50" spans="1:10" ht="13.5" customHeight="1" x14ac:dyDescent="0.15">
      <c r="A50" s="61"/>
      <c r="B50" s="21" t="s">
        <v>7</v>
      </c>
      <c r="C50" s="12"/>
      <c r="D50" s="39" t="s">
        <v>69</v>
      </c>
      <c r="E50" s="6"/>
      <c r="F50" s="5"/>
      <c r="G50" s="42"/>
      <c r="H50" s="42"/>
      <c r="I50" s="2"/>
      <c r="J50" s="36"/>
    </row>
    <row r="51" spans="1:10" ht="13.5" customHeight="1" x14ac:dyDescent="0.15">
      <c r="A51" s="59" t="s">
        <v>31</v>
      </c>
      <c r="B51" s="19" t="s">
        <v>13</v>
      </c>
      <c r="C51" s="4">
        <v>45748</v>
      </c>
      <c r="D51" s="31" t="s">
        <v>78</v>
      </c>
      <c r="E51" s="25" t="s">
        <v>89</v>
      </c>
      <c r="F51" s="26" t="s">
        <v>1</v>
      </c>
      <c r="G51" s="44">
        <v>1386051</v>
      </c>
      <c r="H51" s="44">
        <v>1298451</v>
      </c>
      <c r="I51" s="1">
        <f>ROUNDDOWN((H51/G51),3)</f>
        <v>0.93600000000000005</v>
      </c>
      <c r="J51" s="46"/>
    </row>
    <row r="52" spans="1:10" ht="13.5" customHeight="1" x14ac:dyDescent="0.15">
      <c r="A52" s="60"/>
      <c r="B52" s="21" t="s">
        <v>15</v>
      </c>
      <c r="C52" s="12"/>
      <c r="D52" s="32" t="s">
        <v>67</v>
      </c>
      <c r="E52" s="6"/>
      <c r="F52" s="5"/>
      <c r="G52" s="42"/>
      <c r="H52" s="42"/>
      <c r="I52" s="2"/>
      <c r="J52" s="35"/>
    </row>
    <row r="53" spans="1:10" ht="13.5" customHeight="1" x14ac:dyDescent="0.15">
      <c r="A53" s="61"/>
      <c r="B53" s="23" t="s">
        <v>7</v>
      </c>
      <c r="C53" s="13"/>
      <c r="D53" s="55"/>
      <c r="E53" s="9"/>
      <c r="F53" s="24"/>
      <c r="G53" s="56"/>
      <c r="H53" s="56"/>
      <c r="I53" s="3"/>
      <c r="J53" s="37"/>
    </row>
    <row r="54" spans="1:10" ht="13.5" customHeight="1" x14ac:dyDescent="0.15">
      <c r="A54" s="59" t="s">
        <v>32</v>
      </c>
      <c r="B54" s="19" t="s">
        <v>13</v>
      </c>
      <c r="C54" s="4">
        <v>45748</v>
      </c>
      <c r="D54" s="31" t="s">
        <v>53</v>
      </c>
      <c r="E54" s="25">
        <v>4010701032683</v>
      </c>
      <c r="F54" s="26" t="s">
        <v>14</v>
      </c>
      <c r="G54" s="44">
        <v>1856525</v>
      </c>
      <c r="H54" s="44">
        <v>512050</v>
      </c>
      <c r="I54" s="1">
        <f>ROUNDDOWN((H54/G54),3)</f>
        <v>0.27500000000000002</v>
      </c>
      <c r="J54" s="45"/>
    </row>
    <row r="55" spans="1:10" ht="13.5" customHeight="1" x14ac:dyDescent="0.15">
      <c r="A55" s="60"/>
      <c r="B55" s="21" t="s">
        <v>15</v>
      </c>
      <c r="C55" s="12"/>
      <c r="D55" s="32" t="s">
        <v>70</v>
      </c>
      <c r="E55" s="6"/>
      <c r="F55" s="5"/>
      <c r="G55" s="42"/>
      <c r="H55" s="42"/>
      <c r="I55" s="2"/>
      <c r="J55" s="36"/>
    </row>
    <row r="56" spans="1:10" ht="13.5" customHeight="1" x14ac:dyDescent="0.15">
      <c r="A56" s="61"/>
      <c r="B56" s="21" t="s">
        <v>7</v>
      </c>
      <c r="C56" s="12"/>
      <c r="D56" s="49"/>
      <c r="E56" s="6"/>
      <c r="F56" s="5"/>
      <c r="G56" s="42"/>
      <c r="H56" s="42"/>
      <c r="I56" s="2"/>
      <c r="J56" s="36"/>
    </row>
    <row r="57" spans="1:10" ht="13.5" customHeight="1" x14ac:dyDescent="0.15">
      <c r="A57" s="59" t="s">
        <v>33</v>
      </c>
      <c r="B57" s="19" t="s">
        <v>13</v>
      </c>
      <c r="C57" s="4">
        <v>45748</v>
      </c>
      <c r="D57" s="31" t="s">
        <v>54</v>
      </c>
      <c r="E57" s="25">
        <v>9050001030025</v>
      </c>
      <c r="F57" s="26" t="s">
        <v>14</v>
      </c>
      <c r="G57" s="44">
        <v>2675583</v>
      </c>
      <c r="H57" s="44">
        <v>2673990</v>
      </c>
      <c r="I57" s="1">
        <f>ROUNDDOWN((H57/G57),3)</f>
        <v>0.999</v>
      </c>
      <c r="J57" s="45"/>
    </row>
    <row r="58" spans="1:10" ht="13.5" customHeight="1" x14ac:dyDescent="0.15">
      <c r="A58" s="60"/>
      <c r="B58" s="21" t="s">
        <v>15</v>
      </c>
      <c r="C58" s="12"/>
      <c r="D58" s="32" t="s">
        <v>71</v>
      </c>
      <c r="E58" s="6"/>
      <c r="F58" s="5"/>
      <c r="G58" s="42"/>
      <c r="H58" s="42"/>
      <c r="I58" s="2"/>
      <c r="J58" s="36"/>
    </row>
    <row r="59" spans="1:10" ht="13.5" customHeight="1" x14ac:dyDescent="0.15">
      <c r="A59" s="61"/>
      <c r="B59" s="21" t="s">
        <v>7</v>
      </c>
      <c r="C59" s="12"/>
      <c r="D59" s="49"/>
      <c r="E59" s="6"/>
      <c r="F59" s="5"/>
      <c r="G59" s="42"/>
      <c r="H59" s="42"/>
      <c r="I59" s="2"/>
      <c r="J59" s="36"/>
    </row>
    <row r="60" spans="1:10" ht="13.5" customHeight="1" x14ac:dyDescent="0.15">
      <c r="A60" s="59" t="s">
        <v>34</v>
      </c>
      <c r="B60" s="19" t="s">
        <v>13</v>
      </c>
      <c r="C60" s="4">
        <v>45748</v>
      </c>
      <c r="D60" s="31" t="s">
        <v>55</v>
      </c>
      <c r="E60" s="25">
        <v>3011401003348</v>
      </c>
      <c r="F60" s="26" t="s">
        <v>14</v>
      </c>
      <c r="G60" s="44">
        <v>3022800</v>
      </c>
      <c r="H60" s="44">
        <v>2862838</v>
      </c>
      <c r="I60" s="1">
        <f>ROUNDDOWN((H60/G60),3)</f>
        <v>0.94699999999999995</v>
      </c>
      <c r="J60" s="45"/>
    </row>
    <row r="61" spans="1:10" ht="13.5" customHeight="1" x14ac:dyDescent="0.15">
      <c r="A61" s="60"/>
      <c r="B61" s="21" t="s">
        <v>15</v>
      </c>
      <c r="C61" s="12"/>
      <c r="D61" s="50" t="s">
        <v>79</v>
      </c>
      <c r="E61" s="6"/>
      <c r="F61" s="5"/>
      <c r="G61" s="42"/>
      <c r="H61" s="42"/>
      <c r="I61" s="2"/>
      <c r="J61" s="36"/>
    </row>
    <row r="62" spans="1:10" ht="13.5" customHeight="1" x14ac:dyDescent="0.15">
      <c r="A62" s="61"/>
      <c r="B62" s="21" t="s">
        <v>7</v>
      </c>
      <c r="C62" s="12"/>
      <c r="D62" s="49"/>
      <c r="E62" s="6"/>
      <c r="F62" s="5"/>
      <c r="G62" s="42"/>
      <c r="H62" s="42"/>
      <c r="I62" s="2"/>
      <c r="J62" s="36"/>
    </row>
    <row r="63" spans="1:10" ht="13.5" customHeight="1" x14ac:dyDescent="0.15">
      <c r="A63" s="59" t="s">
        <v>35</v>
      </c>
      <c r="B63" s="19" t="s">
        <v>13</v>
      </c>
      <c r="C63" s="4">
        <v>45748</v>
      </c>
      <c r="D63" s="31" t="s">
        <v>56</v>
      </c>
      <c r="E63" s="25">
        <v>7050001015390</v>
      </c>
      <c r="F63" s="26" t="s">
        <v>14</v>
      </c>
      <c r="G63" s="44">
        <v>1116178</v>
      </c>
      <c r="H63" s="44">
        <v>683204</v>
      </c>
      <c r="I63" s="1">
        <f>ROUNDDOWN((H63/G63),3)</f>
        <v>0.61199999999999999</v>
      </c>
      <c r="J63" s="45"/>
    </row>
    <row r="64" spans="1:10" ht="13.5" customHeight="1" x14ac:dyDescent="0.15">
      <c r="A64" s="60"/>
      <c r="B64" s="21" t="s">
        <v>15</v>
      </c>
      <c r="C64" s="12"/>
      <c r="D64" s="32" t="s">
        <v>72</v>
      </c>
      <c r="E64" s="6"/>
      <c r="F64" s="5"/>
      <c r="G64" s="42"/>
      <c r="H64" s="42"/>
      <c r="I64" s="2"/>
      <c r="J64" s="36"/>
    </row>
    <row r="65" spans="1:10" ht="13.5" customHeight="1" x14ac:dyDescent="0.15">
      <c r="A65" s="61"/>
      <c r="B65" s="21" t="s">
        <v>7</v>
      </c>
      <c r="C65" s="12"/>
      <c r="D65" s="49"/>
      <c r="E65" s="6"/>
      <c r="F65" s="5"/>
      <c r="G65" s="42"/>
      <c r="H65" s="42"/>
      <c r="I65" s="2"/>
      <c r="J65" s="36"/>
    </row>
    <row r="66" spans="1:10" ht="13.5" customHeight="1" x14ac:dyDescent="0.15">
      <c r="A66" s="59" t="s">
        <v>36</v>
      </c>
      <c r="B66" s="19" t="s">
        <v>13</v>
      </c>
      <c r="C66" s="4">
        <v>45748</v>
      </c>
      <c r="D66" s="31" t="s">
        <v>57</v>
      </c>
      <c r="E66" s="25">
        <v>4021001057998</v>
      </c>
      <c r="F66" s="26" t="s">
        <v>14</v>
      </c>
      <c r="G66" s="44">
        <v>4609000</v>
      </c>
      <c r="H66" s="44">
        <v>2244000</v>
      </c>
      <c r="I66" s="1">
        <f>ROUNDDOWN((H66/G66),3)</f>
        <v>0.48599999999999999</v>
      </c>
      <c r="J66" s="45"/>
    </row>
    <row r="67" spans="1:10" ht="13.5" customHeight="1" x14ac:dyDescent="0.15">
      <c r="A67" s="60"/>
      <c r="B67" s="21" t="s">
        <v>15</v>
      </c>
      <c r="C67" s="12"/>
      <c r="D67" s="32" t="s">
        <v>73</v>
      </c>
      <c r="E67" s="6"/>
      <c r="F67" s="5"/>
      <c r="G67" s="42"/>
      <c r="H67" s="42"/>
      <c r="I67" s="2"/>
      <c r="J67" s="36"/>
    </row>
    <row r="68" spans="1:10" ht="13.5" customHeight="1" x14ac:dyDescent="0.15">
      <c r="A68" s="61"/>
      <c r="B68" s="21" t="s">
        <v>7</v>
      </c>
      <c r="C68" s="12"/>
      <c r="D68" s="49"/>
      <c r="E68" s="6"/>
      <c r="F68" s="5"/>
      <c r="G68" s="42"/>
      <c r="H68" s="42"/>
      <c r="I68" s="2"/>
      <c r="J68" s="36"/>
    </row>
    <row r="69" spans="1:10" ht="13.5" customHeight="1" x14ac:dyDescent="0.15">
      <c r="A69" s="59" t="s">
        <v>37</v>
      </c>
      <c r="B69" s="19" t="s">
        <v>13</v>
      </c>
      <c r="C69" s="4">
        <v>45748</v>
      </c>
      <c r="D69" s="31" t="s">
        <v>88</v>
      </c>
      <c r="E69" s="25">
        <v>5010001146209</v>
      </c>
      <c r="F69" s="26" t="s">
        <v>14</v>
      </c>
      <c r="G69" s="44">
        <v>1551296</v>
      </c>
      <c r="H69" s="44">
        <v>727850</v>
      </c>
      <c r="I69" s="1">
        <f>ROUNDDOWN((H69/G69),3)</f>
        <v>0.46899999999999997</v>
      </c>
      <c r="J69" s="45"/>
    </row>
    <row r="70" spans="1:10" ht="13.5" customHeight="1" x14ac:dyDescent="0.15">
      <c r="A70" s="60"/>
      <c r="B70" s="21" t="s">
        <v>15</v>
      </c>
      <c r="C70" s="12"/>
      <c r="D70" s="53" t="s">
        <v>84</v>
      </c>
      <c r="E70" s="6"/>
      <c r="F70" s="5"/>
      <c r="G70" s="42"/>
      <c r="H70" s="42"/>
      <c r="I70" s="2"/>
      <c r="J70" s="36"/>
    </row>
    <row r="71" spans="1:10" ht="13.5" customHeight="1" x14ac:dyDescent="0.15">
      <c r="A71" s="61"/>
      <c r="B71" s="21" t="s">
        <v>7</v>
      </c>
      <c r="C71" s="12"/>
      <c r="D71" s="54"/>
      <c r="E71" s="6"/>
      <c r="F71" s="5"/>
      <c r="G71" s="42"/>
      <c r="H71" s="42"/>
      <c r="I71" s="2"/>
      <c r="J71" s="36"/>
    </row>
    <row r="72" spans="1:10" ht="13.5" customHeight="1" x14ac:dyDescent="0.15">
      <c r="A72" s="59" t="s">
        <v>38</v>
      </c>
      <c r="B72" s="19" t="s">
        <v>13</v>
      </c>
      <c r="C72" s="4">
        <v>45762</v>
      </c>
      <c r="D72" s="31" t="s">
        <v>58</v>
      </c>
      <c r="E72" s="25">
        <v>6050001026257</v>
      </c>
      <c r="F72" s="26" t="s">
        <v>14</v>
      </c>
      <c r="G72" s="44">
        <v>9487610</v>
      </c>
      <c r="H72" s="44">
        <v>8206000</v>
      </c>
      <c r="I72" s="1">
        <f>ROUNDDOWN((H72/G72),3)</f>
        <v>0.86399999999999999</v>
      </c>
      <c r="J72" s="45"/>
    </row>
    <row r="73" spans="1:10" ht="13.5" customHeight="1" x14ac:dyDescent="0.15">
      <c r="A73" s="60"/>
      <c r="B73" s="21" t="s">
        <v>15</v>
      </c>
      <c r="C73" s="12"/>
      <c r="D73" s="32" t="s">
        <v>74</v>
      </c>
      <c r="E73" s="6"/>
      <c r="F73" s="5"/>
      <c r="G73" s="42"/>
      <c r="H73" s="42"/>
      <c r="I73" s="2"/>
      <c r="J73" s="36"/>
    </row>
    <row r="74" spans="1:10" ht="13.5" customHeight="1" x14ac:dyDescent="0.15">
      <c r="A74" s="61"/>
      <c r="B74" s="21" t="s">
        <v>7</v>
      </c>
      <c r="C74" s="12"/>
      <c r="D74" s="51"/>
      <c r="E74" s="6"/>
      <c r="F74" s="5"/>
      <c r="G74" s="42"/>
      <c r="H74" s="42"/>
      <c r="I74" s="2"/>
      <c r="J74" s="36"/>
    </row>
    <row r="75" spans="1:10" ht="13.5" customHeight="1" x14ac:dyDescent="0.15">
      <c r="A75" s="62" t="s">
        <v>39</v>
      </c>
      <c r="B75" s="19" t="s">
        <v>13</v>
      </c>
      <c r="C75" s="4">
        <v>45769</v>
      </c>
      <c r="D75" s="31" t="s">
        <v>47</v>
      </c>
      <c r="E75" s="25">
        <v>6010505002096</v>
      </c>
      <c r="F75" s="26" t="s">
        <v>14</v>
      </c>
      <c r="G75" s="44">
        <v>47333000</v>
      </c>
      <c r="H75" s="44">
        <v>42900000</v>
      </c>
      <c r="I75" s="1">
        <f>ROUNDDOWN((H75/G75),3)</f>
        <v>0.90600000000000003</v>
      </c>
      <c r="J75" s="45"/>
    </row>
    <row r="76" spans="1:10" ht="13.5" customHeight="1" x14ac:dyDescent="0.15">
      <c r="A76" s="63"/>
      <c r="B76" s="21" t="s">
        <v>15</v>
      </c>
      <c r="C76" s="12"/>
      <c r="D76" s="32" t="s">
        <v>63</v>
      </c>
      <c r="E76" s="6"/>
      <c r="F76" s="5"/>
      <c r="G76" s="42"/>
      <c r="H76" s="42"/>
      <c r="I76" s="2"/>
      <c r="J76" s="36"/>
    </row>
    <row r="77" spans="1:10" ht="13.5" customHeight="1" x14ac:dyDescent="0.15">
      <c r="A77" s="64"/>
      <c r="B77" s="21" t="s">
        <v>7</v>
      </c>
      <c r="C77" s="12"/>
      <c r="D77" s="51"/>
      <c r="E77" s="6"/>
      <c r="F77" s="5"/>
      <c r="G77" s="42"/>
      <c r="H77" s="42"/>
      <c r="I77" s="2"/>
      <c r="J77" s="36"/>
    </row>
    <row r="78" spans="1:10" ht="13.5" customHeight="1" x14ac:dyDescent="0.15">
      <c r="A78" s="59" t="s">
        <v>40</v>
      </c>
      <c r="B78" s="19" t="s">
        <v>13</v>
      </c>
      <c r="C78" s="4">
        <v>45769</v>
      </c>
      <c r="D78" s="31" t="s">
        <v>87</v>
      </c>
      <c r="E78" s="25">
        <v>6013301007970</v>
      </c>
      <c r="F78" s="26" t="s">
        <v>14</v>
      </c>
      <c r="G78" s="44">
        <v>15461600</v>
      </c>
      <c r="H78" s="44">
        <v>10417000</v>
      </c>
      <c r="I78" s="1">
        <f>ROUNDDOWN((H78/G78),3)</f>
        <v>0.67300000000000004</v>
      </c>
      <c r="J78" s="45"/>
    </row>
    <row r="79" spans="1:10" ht="13.5" customHeight="1" x14ac:dyDescent="0.15">
      <c r="A79" s="60"/>
      <c r="B79" s="21" t="s">
        <v>15</v>
      </c>
      <c r="C79" s="12"/>
      <c r="D79" s="39" t="s">
        <v>82</v>
      </c>
      <c r="E79" s="6"/>
      <c r="F79" s="5"/>
      <c r="G79" s="42"/>
      <c r="H79" s="42"/>
      <c r="I79" s="2"/>
      <c r="J79" s="36"/>
    </row>
    <row r="80" spans="1:10" ht="13.5" customHeight="1" x14ac:dyDescent="0.15">
      <c r="A80" s="61"/>
      <c r="B80" s="21" t="s">
        <v>7</v>
      </c>
      <c r="C80" s="12"/>
      <c r="D80" s="51"/>
      <c r="E80" s="6"/>
      <c r="F80" s="5"/>
      <c r="G80" s="42"/>
      <c r="H80" s="42"/>
      <c r="I80" s="2"/>
      <c r="J80" s="36"/>
    </row>
    <row r="81" spans="1:10" ht="13.5" customHeight="1" x14ac:dyDescent="0.15">
      <c r="A81" s="59" t="s">
        <v>41</v>
      </c>
      <c r="B81" s="19" t="s">
        <v>13</v>
      </c>
      <c r="C81" s="4">
        <v>45762</v>
      </c>
      <c r="D81" s="31" t="s">
        <v>86</v>
      </c>
      <c r="E81" s="25">
        <v>7040001129019</v>
      </c>
      <c r="F81" s="26" t="s">
        <v>14</v>
      </c>
      <c r="G81" s="44">
        <v>8382000</v>
      </c>
      <c r="H81" s="44">
        <v>3619000</v>
      </c>
      <c r="I81" s="1">
        <f>ROUNDDOWN((H81/G81),3)</f>
        <v>0.43099999999999999</v>
      </c>
      <c r="J81" s="45"/>
    </row>
    <row r="82" spans="1:10" ht="13.5" customHeight="1" x14ac:dyDescent="0.15">
      <c r="A82" s="60"/>
      <c r="B82" s="21" t="s">
        <v>15</v>
      </c>
      <c r="C82" s="12"/>
      <c r="D82" s="39" t="s">
        <v>81</v>
      </c>
      <c r="E82" s="6"/>
      <c r="F82" s="5"/>
      <c r="G82" s="42"/>
      <c r="H82" s="42"/>
      <c r="I82" s="2"/>
      <c r="J82" s="36"/>
    </row>
    <row r="83" spans="1:10" ht="13.5" customHeight="1" x14ac:dyDescent="0.15">
      <c r="A83" s="61"/>
      <c r="B83" s="21" t="s">
        <v>7</v>
      </c>
      <c r="C83" s="12"/>
      <c r="D83" s="51"/>
      <c r="E83" s="6"/>
      <c r="F83" s="5"/>
      <c r="G83" s="42"/>
      <c r="H83" s="42"/>
      <c r="I83" s="2"/>
      <c r="J83" s="36"/>
    </row>
    <row r="84" spans="1:10" ht="13.5" customHeight="1" x14ac:dyDescent="0.15">
      <c r="A84" s="59" t="s">
        <v>42</v>
      </c>
      <c r="B84" s="19" t="s">
        <v>13</v>
      </c>
      <c r="C84" s="4">
        <v>45762</v>
      </c>
      <c r="D84" s="57" t="s">
        <v>59</v>
      </c>
      <c r="E84" s="25">
        <v>1010001110829</v>
      </c>
      <c r="F84" s="26" t="s">
        <v>14</v>
      </c>
      <c r="G84" s="44">
        <v>1504800</v>
      </c>
      <c r="H84" s="44">
        <v>1180080</v>
      </c>
      <c r="I84" s="1">
        <f>ROUNDDOWN((H84/G84),3)</f>
        <v>0.78400000000000003</v>
      </c>
      <c r="J84" s="45"/>
    </row>
    <row r="85" spans="1:10" ht="13.5" customHeight="1" x14ac:dyDescent="0.15">
      <c r="A85" s="60"/>
      <c r="B85" s="21" t="s">
        <v>15</v>
      </c>
      <c r="C85" s="12"/>
      <c r="D85" s="58"/>
      <c r="E85" s="6"/>
      <c r="F85" s="5"/>
      <c r="G85" s="42"/>
      <c r="H85" s="42"/>
      <c r="I85" s="2"/>
      <c r="J85" s="36"/>
    </row>
    <row r="86" spans="1:10" ht="13.5" customHeight="1" x14ac:dyDescent="0.15">
      <c r="A86" s="61"/>
      <c r="B86" s="21" t="s">
        <v>7</v>
      </c>
      <c r="C86" s="12"/>
      <c r="D86" s="39" t="s">
        <v>75</v>
      </c>
      <c r="E86" s="6"/>
      <c r="F86" s="5"/>
      <c r="G86" s="42"/>
      <c r="H86" s="42"/>
      <c r="I86" s="2"/>
      <c r="J86" s="36"/>
    </row>
    <row r="87" spans="1:10" ht="13.5" customHeight="1" x14ac:dyDescent="0.15">
      <c r="A87" s="59" t="s">
        <v>43</v>
      </c>
      <c r="B87" s="19" t="s">
        <v>13</v>
      </c>
      <c r="C87" s="4">
        <v>45762</v>
      </c>
      <c r="D87" s="31" t="s">
        <v>60</v>
      </c>
      <c r="E87" s="25">
        <v>6010701025710</v>
      </c>
      <c r="F87" s="26" t="s">
        <v>14</v>
      </c>
      <c r="G87" s="44">
        <v>1853500</v>
      </c>
      <c r="H87" s="44">
        <v>1534500</v>
      </c>
      <c r="I87" s="1">
        <f>ROUNDDOWN((H87/G87),3)</f>
        <v>0.82699999999999996</v>
      </c>
      <c r="J87" s="45"/>
    </row>
    <row r="88" spans="1:10" ht="13.5" customHeight="1" x14ac:dyDescent="0.15">
      <c r="A88" s="60"/>
      <c r="B88" s="21" t="s">
        <v>15</v>
      </c>
      <c r="C88" s="12"/>
      <c r="D88" s="39" t="s">
        <v>76</v>
      </c>
      <c r="E88" s="6"/>
      <c r="F88" s="5"/>
      <c r="G88" s="42"/>
      <c r="H88" s="42"/>
      <c r="I88" s="2"/>
      <c r="J88" s="36"/>
    </row>
    <row r="89" spans="1:10" ht="13.5" customHeight="1" x14ac:dyDescent="0.15">
      <c r="A89" s="61"/>
      <c r="B89" s="21" t="s">
        <v>7</v>
      </c>
      <c r="C89" s="12"/>
      <c r="D89" s="48"/>
      <c r="E89" s="6"/>
      <c r="F89" s="5"/>
      <c r="G89" s="7"/>
      <c r="H89" s="8"/>
      <c r="I89" s="2"/>
      <c r="J89" s="36"/>
    </row>
    <row r="90" spans="1:10" ht="13.5" customHeight="1" x14ac:dyDescent="0.15">
      <c r="A90" s="59" t="s">
        <v>44</v>
      </c>
      <c r="B90" s="19" t="s">
        <v>13</v>
      </c>
      <c r="C90" s="4">
        <v>45762</v>
      </c>
      <c r="D90" s="31" t="s">
        <v>85</v>
      </c>
      <c r="E90" s="25">
        <v>6012401007567</v>
      </c>
      <c r="F90" s="26" t="s">
        <v>14</v>
      </c>
      <c r="G90" s="44">
        <v>5890500</v>
      </c>
      <c r="H90" s="44">
        <v>5500000</v>
      </c>
      <c r="I90" s="1">
        <f>ROUNDDOWN((H90/G90),3)</f>
        <v>0.93300000000000005</v>
      </c>
      <c r="J90" s="45"/>
    </row>
    <row r="91" spans="1:10" ht="13.5" customHeight="1" x14ac:dyDescent="0.15">
      <c r="A91" s="60"/>
      <c r="B91" s="21" t="s">
        <v>15</v>
      </c>
      <c r="C91" s="12"/>
      <c r="D91" s="39" t="s">
        <v>83</v>
      </c>
      <c r="E91" s="6"/>
      <c r="F91" s="5"/>
      <c r="G91" s="7"/>
      <c r="H91" s="8"/>
      <c r="I91" s="2"/>
      <c r="J91" s="36"/>
    </row>
    <row r="92" spans="1:10" ht="13.5" customHeight="1" x14ac:dyDescent="0.15">
      <c r="A92" s="61"/>
      <c r="B92" s="23" t="s">
        <v>7</v>
      </c>
      <c r="C92" s="13"/>
      <c r="D92" s="52"/>
      <c r="E92" s="9"/>
      <c r="F92" s="24"/>
      <c r="G92" s="10"/>
      <c r="H92" s="11"/>
      <c r="I92" s="3"/>
      <c r="J92" s="37"/>
    </row>
    <row r="93" spans="1:10" ht="13.5" customHeight="1" x14ac:dyDescent="0.15">
      <c r="A93" s="59" t="s">
        <v>92</v>
      </c>
      <c r="B93" s="19" t="s">
        <v>13</v>
      </c>
      <c r="C93" s="4">
        <v>45790</v>
      </c>
      <c r="D93" s="31" t="s">
        <v>110</v>
      </c>
      <c r="E93" s="25">
        <v>8050001004599</v>
      </c>
      <c r="F93" s="26" t="s">
        <v>14</v>
      </c>
      <c r="G93" s="44">
        <v>12906300</v>
      </c>
      <c r="H93" s="44">
        <v>7667000</v>
      </c>
      <c r="I93" s="1">
        <f>ROUNDDOWN((H93/G93),3)</f>
        <v>0.59399999999999997</v>
      </c>
      <c r="J93" s="45"/>
    </row>
    <row r="94" spans="1:10" ht="13.5" customHeight="1" x14ac:dyDescent="0.15">
      <c r="A94" s="60"/>
      <c r="B94" s="21" t="s">
        <v>15</v>
      </c>
      <c r="C94" s="12"/>
      <c r="D94" s="32" t="s">
        <v>113</v>
      </c>
      <c r="E94" s="6"/>
      <c r="F94" s="5"/>
      <c r="G94" s="7"/>
      <c r="H94" s="8"/>
      <c r="I94" s="2"/>
      <c r="J94" s="36"/>
    </row>
    <row r="95" spans="1:10" ht="13.5" customHeight="1" x14ac:dyDescent="0.15">
      <c r="A95" s="61"/>
      <c r="B95" s="23" t="s">
        <v>7</v>
      </c>
      <c r="C95" s="13"/>
      <c r="D95" s="52"/>
      <c r="E95" s="9"/>
      <c r="F95" s="24"/>
      <c r="G95" s="10"/>
      <c r="H95" s="11"/>
      <c r="I95" s="3"/>
      <c r="J95" s="37"/>
    </row>
    <row r="96" spans="1:10" ht="13.5" customHeight="1" x14ac:dyDescent="0.15">
      <c r="A96" s="59" t="s">
        <v>91</v>
      </c>
      <c r="B96" s="19" t="s">
        <v>13</v>
      </c>
      <c r="C96" s="4">
        <v>45791</v>
      </c>
      <c r="D96" s="31" t="s">
        <v>109</v>
      </c>
      <c r="E96" s="25">
        <v>6130001021068</v>
      </c>
      <c r="F96" s="26" t="s">
        <v>14</v>
      </c>
      <c r="G96" s="44">
        <v>103600000</v>
      </c>
      <c r="H96" s="44">
        <v>104368000</v>
      </c>
      <c r="I96" s="1">
        <f>ROUNDDOWN((H96/G96),3)</f>
        <v>1.0069999999999999</v>
      </c>
      <c r="J96" s="45"/>
    </row>
    <row r="97" spans="1:10" ht="13.5" customHeight="1" x14ac:dyDescent="0.15">
      <c r="A97" s="60"/>
      <c r="B97" s="21" t="s">
        <v>15</v>
      </c>
      <c r="C97" s="12"/>
      <c r="D97" s="32" t="s">
        <v>102</v>
      </c>
      <c r="E97" s="6"/>
      <c r="F97" s="5"/>
      <c r="G97" s="7"/>
      <c r="H97" s="8"/>
      <c r="I97" s="2"/>
      <c r="J97" s="36"/>
    </row>
    <row r="98" spans="1:10" ht="13.5" customHeight="1" x14ac:dyDescent="0.15">
      <c r="A98" s="61"/>
      <c r="B98" s="23" t="s">
        <v>7</v>
      </c>
      <c r="C98" s="13"/>
      <c r="D98" s="52"/>
      <c r="E98" s="9"/>
      <c r="F98" s="24"/>
      <c r="G98" s="10"/>
      <c r="H98" s="11"/>
      <c r="I98" s="3"/>
      <c r="J98" s="37"/>
    </row>
    <row r="99" spans="1:10" ht="13.5" customHeight="1" x14ac:dyDescent="0.15">
      <c r="A99" s="59" t="s">
        <v>93</v>
      </c>
      <c r="B99" s="19" t="s">
        <v>13</v>
      </c>
      <c r="C99" s="4">
        <v>45792</v>
      </c>
      <c r="D99" s="31" t="s">
        <v>99</v>
      </c>
      <c r="E99" s="25">
        <v>7010501039785</v>
      </c>
      <c r="F99" s="26" t="s">
        <v>14</v>
      </c>
      <c r="G99" s="44">
        <v>4620000</v>
      </c>
      <c r="H99" s="44">
        <v>4620000</v>
      </c>
      <c r="I99" s="1">
        <f>ROUNDDOWN((H99/G99),3)</f>
        <v>1</v>
      </c>
      <c r="J99" s="45"/>
    </row>
    <row r="100" spans="1:10" ht="13.5" customHeight="1" x14ac:dyDescent="0.15">
      <c r="A100" s="60"/>
      <c r="B100" s="21" t="s">
        <v>15</v>
      </c>
      <c r="C100" s="12"/>
      <c r="D100" s="32" t="s">
        <v>103</v>
      </c>
      <c r="E100" s="6"/>
      <c r="F100" s="5"/>
      <c r="G100" s="7"/>
      <c r="H100" s="8"/>
      <c r="I100" s="2"/>
      <c r="J100" s="36"/>
    </row>
    <row r="101" spans="1:10" ht="13.5" customHeight="1" x14ac:dyDescent="0.15">
      <c r="A101" s="61"/>
      <c r="B101" s="23" t="s">
        <v>7</v>
      </c>
      <c r="C101" s="13"/>
      <c r="D101" s="52"/>
      <c r="E101" s="9"/>
      <c r="F101" s="24"/>
      <c r="G101" s="10"/>
      <c r="H101" s="11"/>
      <c r="I101" s="3"/>
      <c r="J101" s="37"/>
    </row>
    <row r="102" spans="1:10" ht="13.5" customHeight="1" x14ac:dyDescent="0.15">
      <c r="A102" s="59" t="s">
        <v>95</v>
      </c>
      <c r="B102" s="19" t="s">
        <v>13</v>
      </c>
      <c r="C102" s="4">
        <v>45792</v>
      </c>
      <c r="D102" s="31" t="s">
        <v>100</v>
      </c>
      <c r="E102" s="25">
        <v>6050001000278</v>
      </c>
      <c r="F102" s="26" t="s">
        <v>14</v>
      </c>
      <c r="G102" s="44">
        <v>6890230</v>
      </c>
      <c r="H102" s="44">
        <v>6890230</v>
      </c>
      <c r="I102" s="1">
        <f>ROUNDDOWN((H102/G102),3)</f>
        <v>1</v>
      </c>
      <c r="J102" s="45"/>
    </row>
    <row r="103" spans="1:10" ht="13.5" customHeight="1" x14ac:dyDescent="0.15">
      <c r="A103" s="60"/>
      <c r="B103" s="21" t="s">
        <v>15</v>
      </c>
      <c r="C103" s="12"/>
      <c r="D103" s="32" t="s">
        <v>105</v>
      </c>
      <c r="E103" s="6"/>
      <c r="F103" s="5"/>
      <c r="G103" s="7"/>
      <c r="H103" s="8"/>
      <c r="I103" s="2"/>
      <c r="J103" s="36"/>
    </row>
    <row r="104" spans="1:10" ht="13.5" customHeight="1" x14ac:dyDescent="0.15">
      <c r="A104" s="61"/>
      <c r="B104" s="23" t="s">
        <v>7</v>
      </c>
      <c r="C104" s="13"/>
      <c r="D104" s="52"/>
      <c r="E104" s="9"/>
      <c r="F104" s="24"/>
      <c r="G104" s="10"/>
      <c r="H104" s="11"/>
      <c r="I104" s="3"/>
      <c r="J104" s="37"/>
    </row>
    <row r="105" spans="1:10" ht="13.5" customHeight="1" x14ac:dyDescent="0.15">
      <c r="A105" s="59" t="s">
        <v>94</v>
      </c>
      <c r="B105" s="19" t="s">
        <v>13</v>
      </c>
      <c r="C105" s="4">
        <v>45797</v>
      </c>
      <c r="D105" s="31" t="s">
        <v>87</v>
      </c>
      <c r="E105" s="25">
        <v>6013301007970</v>
      </c>
      <c r="F105" s="26" t="s">
        <v>14</v>
      </c>
      <c r="G105" s="44">
        <v>9845000</v>
      </c>
      <c r="H105" s="44">
        <v>9680000</v>
      </c>
      <c r="I105" s="1">
        <f>ROUNDDOWN((H105/G105),3)</f>
        <v>0.98299999999999998</v>
      </c>
      <c r="J105" s="45"/>
    </row>
    <row r="106" spans="1:10" ht="13.5" customHeight="1" x14ac:dyDescent="0.15">
      <c r="A106" s="60"/>
      <c r="B106" s="21" t="s">
        <v>15</v>
      </c>
      <c r="C106" s="12"/>
      <c r="D106" s="32" t="s">
        <v>104</v>
      </c>
      <c r="E106" s="6"/>
      <c r="F106" s="5"/>
      <c r="G106" s="7"/>
      <c r="H106" s="8"/>
      <c r="I106" s="2"/>
      <c r="J106" s="36"/>
    </row>
    <row r="107" spans="1:10" ht="13.5" customHeight="1" x14ac:dyDescent="0.15">
      <c r="A107" s="61"/>
      <c r="B107" s="23" t="s">
        <v>7</v>
      </c>
      <c r="C107" s="13"/>
      <c r="D107" s="52"/>
      <c r="E107" s="9"/>
      <c r="F107" s="24"/>
      <c r="G107" s="10"/>
      <c r="H107" s="11"/>
      <c r="I107" s="3"/>
      <c r="J107" s="37"/>
    </row>
    <row r="108" spans="1:10" ht="13.5" customHeight="1" x14ac:dyDescent="0.15">
      <c r="A108" s="59" t="s">
        <v>96</v>
      </c>
      <c r="B108" s="19" t="s">
        <v>13</v>
      </c>
      <c r="C108" s="4">
        <v>45797</v>
      </c>
      <c r="D108" s="31" t="s">
        <v>101</v>
      </c>
      <c r="E108" s="25">
        <v>5120001111325</v>
      </c>
      <c r="F108" s="26" t="s">
        <v>14</v>
      </c>
      <c r="G108" s="44">
        <v>6718800</v>
      </c>
      <c r="H108" s="44">
        <v>6710000</v>
      </c>
      <c r="I108" s="1">
        <f>ROUNDDOWN((H108/G108),3)</f>
        <v>0.998</v>
      </c>
      <c r="J108" s="45"/>
    </row>
    <row r="109" spans="1:10" ht="13.5" customHeight="1" x14ac:dyDescent="0.15">
      <c r="A109" s="60"/>
      <c r="B109" s="21" t="s">
        <v>15</v>
      </c>
      <c r="C109" s="12"/>
      <c r="D109" s="32" t="s">
        <v>106</v>
      </c>
      <c r="E109" s="6"/>
      <c r="F109" s="5"/>
      <c r="G109" s="7"/>
      <c r="H109" s="8"/>
      <c r="I109" s="2"/>
      <c r="J109" s="36"/>
    </row>
    <row r="110" spans="1:10" ht="13.5" customHeight="1" x14ac:dyDescent="0.15">
      <c r="A110" s="61"/>
      <c r="B110" s="23" t="s">
        <v>7</v>
      </c>
      <c r="C110" s="13"/>
      <c r="D110" s="52"/>
      <c r="E110" s="9"/>
      <c r="F110" s="24"/>
      <c r="G110" s="10"/>
      <c r="H110" s="11"/>
      <c r="I110" s="3"/>
      <c r="J110" s="37"/>
    </row>
    <row r="111" spans="1:10" ht="13.5" customHeight="1" x14ac:dyDescent="0.15">
      <c r="A111" s="59" t="s">
        <v>97</v>
      </c>
      <c r="B111" s="19" t="s">
        <v>13</v>
      </c>
      <c r="C111" s="4">
        <v>45804</v>
      </c>
      <c r="D111" s="31" t="s">
        <v>111</v>
      </c>
      <c r="E111" s="25">
        <v>2050001009414</v>
      </c>
      <c r="F111" s="26" t="s">
        <v>14</v>
      </c>
      <c r="G111" s="44">
        <v>46156000</v>
      </c>
      <c r="H111" s="44">
        <v>41800000</v>
      </c>
      <c r="I111" s="1">
        <f>ROUNDDOWN((H111/G111),3)</f>
        <v>0.90500000000000003</v>
      </c>
      <c r="J111" s="45"/>
    </row>
    <row r="112" spans="1:10" ht="13.5" customHeight="1" x14ac:dyDescent="0.15">
      <c r="A112" s="60"/>
      <c r="B112" s="21" t="s">
        <v>15</v>
      </c>
      <c r="C112" s="12"/>
      <c r="D112" s="32" t="s">
        <v>107</v>
      </c>
      <c r="E112" s="6"/>
      <c r="F112" s="5"/>
      <c r="G112" s="7"/>
      <c r="H112" s="8"/>
      <c r="I112" s="2"/>
      <c r="J112" s="36"/>
    </row>
    <row r="113" spans="1:10" ht="13.5" customHeight="1" x14ac:dyDescent="0.15">
      <c r="A113" s="61"/>
      <c r="B113" s="23" t="s">
        <v>7</v>
      </c>
      <c r="C113" s="13"/>
      <c r="D113" s="52"/>
      <c r="E113" s="9"/>
      <c r="F113" s="24"/>
      <c r="G113" s="10"/>
      <c r="H113" s="11"/>
      <c r="I113" s="3"/>
      <c r="J113" s="37"/>
    </row>
    <row r="114" spans="1:10" ht="13.5" customHeight="1" x14ac:dyDescent="0.15">
      <c r="A114" s="59" t="s">
        <v>98</v>
      </c>
      <c r="B114" s="19" t="s">
        <v>13</v>
      </c>
      <c r="C114" s="4">
        <v>45806</v>
      </c>
      <c r="D114" s="31" t="s">
        <v>112</v>
      </c>
      <c r="E114" s="25">
        <v>9013201006748</v>
      </c>
      <c r="F114" s="25" t="s">
        <v>14</v>
      </c>
      <c r="G114" s="44">
        <v>4796000</v>
      </c>
      <c r="H114" s="44">
        <v>4180000</v>
      </c>
      <c r="I114" s="1">
        <f>ROUNDDOWN((H114/G114),3)</f>
        <v>0.871</v>
      </c>
      <c r="J114" s="45"/>
    </row>
    <row r="115" spans="1:10" ht="13.5" customHeight="1" x14ac:dyDescent="0.15">
      <c r="A115" s="60"/>
      <c r="B115" s="21" t="s">
        <v>15</v>
      </c>
      <c r="C115" s="12"/>
      <c r="D115" s="67" t="s">
        <v>108</v>
      </c>
      <c r="E115" s="6"/>
      <c r="F115" s="5"/>
      <c r="G115" s="7"/>
      <c r="H115" s="8"/>
      <c r="I115" s="2"/>
      <c r="J115" s="36"/>
    </row>
    <row r="116" spans="1:10" ht="13.5" customHeight="1" x14ac:dyDescent="0.15">
      <c r="A116" s="61"/>
      <c r="B116" s="23" t="s">
        <v>7</v>
      </c>
      <c r="C116" s="13"/>
      <c r="D116" s="52"/>
      <c r="E116" s="9"/>
      <c r="F116" s="24"/>
      <c r="G116" s="10"/>
      <c r="H116" s="11"/>
      <c r="I116" s="3"/>
      <c r="J116" s="37"/>
    </row>
  </sheetData>
  <mergeCells count="41">
    <mergeCell ref="A108:A110"/>
    <mergeCell ref="A111:A113"/>
    <mergeCell ref="A114:A116"/>
    <mergeCell ref="A96:A98"/>
    <mergeCell ref="A93:A95"/>
    <mergeCell ref="A99:A101"/>
    <mergeCell ref="A105:A107"/>
    <mergeCell ref="A102:A104"/>
    <mergeCell ref="A1:J1"/>
    <mergeCell ref="A3:A5"/>
    <mergeCell ref="A27:A29"/>
    <mergeCell ref="A24:A26"/>
    <mergeCell ref="A21:A23"/>
    <mergeCell ref="A18:A20"/>
    <mergeCell ref="A15:A17"/>
    <mergeCell ref="A12:A14"/>
    <mergeCell ref="A9:A11"/>
    <mergeCell ref="A6:A8"/>
    <mergeCell ref="A45:A47"/>
    <mergeCell ref="A42:A44"/>
    <mergeCell ref="A39:A41"/>
    <mergeCell ref="A63:A65"/>
    <mergeCell ref="A60:A62"/>
    <mergeCell ref="A57:A59"/>
    <mergeCell ref="A54:A56"/>
    <mergeCell ref="D84:D85"/>
    <mergeCell ref="A36:A38"/>
    <mergeCell ref="A33:A35"/>
    <mergeCell ref="A30:A32"/>
    <mergeCell ref="A90:A92"/>
    <mergeCell ref="A87:A89"/>
    <mergeCell ref="A84:A86"/>
    <mergeCell ref="A81:A83"/>
    <mergeCell ref="A78:A80"/>
    <mergeCell ref="A75:A77"/>
    <mergeCell ref="A72:A74"/>
    <mergeCell ref="A69:A71"/>
    <mergeCell ref="A66:A68"/>
    <mergeCell ref="A51:A53"/>
    <mergeCell ref="A48:A50"/>
    <mergeCell ref="D48:D49"/>
  </mergeCells>
  <phoneticPr fontId="3"/>
  <printOptions horizontalCentered="1"/>
  <pageMargins left="0.25" right="0.25" top="0.75" bottom="0.75" header="0.3" footer="0.3"/>
  <pageSetup paperSize="9" scale="68" fitToHeight="0" orientation="landscape" r:id="rId1"/>
  <headerFooter alignWithMargins="0"/>
  <rowBreaks count="2" manualBreakCount="2">
    <brk id="53" max="9" man="1"/>
    <brk id="10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2025-06-25T07:48:42Z</cp:lastPrinted>
  <dcterms:created xsi:type="dcterms:W3CDTF">2016-05-12T09:10:28Z</dcterms:created>
  <dcterms:modified xsi:type="dcterms:W3CDTF">2025-06-27T06:22:49Z</dcterms:modified>
</cp:coreProperties>
</file>