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2C5DE128-2F34-452A-88A8-50395D195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_xlnm.Print_Area" localSheetId="0">Sheet1!$A$1:$J$77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5" l="1"/>
  <c r="I72" i="5"/>
  <c r="I75" i="5"/>
  <c r="I66" i="5"/>
  <c r="I63" i="5"/>
  <c r="I60" i="5"/>
  <c r="I57" i="5"/>
  <c r="I48" i="5"/>
  <c r="I54" i="5"/>
  <c r="I51" i="5"/>
  <c r="I45" i="5"/>
  <c r="I42" i="5"/>
  <c r="I39" i="5"/>
  <c r="I36" i="5"/>
  <c r="I33" i="5"/>
  <c r="I30" i="5"/>
  <c r="I27" i="5"/>
  <c r="I24" i="5"/>
  <c r="I21" i="5"/>
  <c r="I18" i="5"/>
  <c r="I15" i="5"/>
  <c r="I12" i="5"/>
  <c r="I9" i="5"/>
  <c r="I6" i="5"/>
  <c r="I3" i="5"/>
</calcChain>
</file>

<file path=xl/sharedStrings.xml><?xml version="1.0" encoding="utf-8"?>
<sst xmlns="http://schemas.openxmlformats.org/spreadsheetml/2006/main" count="186" uniqueCount="83">
  <si>
    <t>契約金額</t>
  </si>
  <si>
    <t>一般競争</t>
  </si>
  <si>
    <t>備考</t>
    <rPh sb="0" eb="2">
      <t>ビコウ</t>
    </rPh>
    <phoneticPr fontId="3"/>
  </si>
  <si>
    <t>契約を締結した日</t>
    <rPh sb="3" eb="5">
      <t>テイケツ</t>
    </rPh>
    <phoneticPr fontId="3"/>
  </si>
  <si>
    <t>契約の相手方の商号又は名称及び住所</t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</si>
  <si>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一般競争入札・指名競争入札の別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phoneticPr fontId="3"/>
  </si>
  <si>
    <t>落札率</t>
    <rPh sb="0" eb="2">
      <t>ラクサツ</t>
    </rPh>
    <rPh sb="2" eb="3">
      <t>リツ</t>
    </rPh>
    <phoneticPr fontId="3"/>
  </si>
  <si>
    <t>茨城県つくば市南原１番地６</t>
    <rPh sb="0" eb="3">
      <t>イバラキケン</t>
    </rPh>
    <rPh sb="6" eb="7">
      <t>シ</t>
    </rPh>
    <rPh sb="7" eb="9">
      <t>ミナミハラ</t>
    </rPh>
    <rPh sb="10" eb="12">
      <t>バンチ</t>
    </rPh>
    <phoneticPr fontId="3"/>
  </si>
  <si>
    <t>予定価格</t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</si>
  <si>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8" eb="9">
      <t>オヨ</t>
    </rPh>
    <rPh sb="10" eb="12">
      <t>スウリョウ</t>
    </rPh>
    <phoneticPr fontId="3"/>
  </si>
  <si>
    <t>契約職等の氏名、部局の名称及び
所在地</t>
    <rPh sb="0" eb="2">
      <t>ケイヤク</t>
    </rPh>
    <rPh sb="2" eb="3">
      <t>ショク</t>
    </rPh>
    <rPh sb="3" eb="4">
      <t>トウ</t>
    </rPh>
    <rPh sb="5" eb="7">
      <t>シメイ</t>
    </rPh>
    <rPh sb="8" eb="10">
      <t>ブキョク</t>
    </rPh>
    <rPh sb="11" eb="13">
      <t>メイショウ</t>
    </rPh>
    <rPh sb="13" eb="14">
      <t>オヨ</t>
    </rPh>
    <rPh sb="16" eb="19">
      <t>ショザイチ</t>
    </rPh>
    <phoneticPr fontId="3"/>
  </si>
  <si>
    <t>法人番号</t>
  </si>
  <si>
    <t>競争入札に係る情報の公表（物品・役務）</t>
    <rPh sb="13" eb="15">
      <t>ブッピン</t>
    </rPh>
    <rPh sb="16" eb="18">
      <t>エキム</t>
    </rPh>
    <phoneticPr fontId="3"/>
  </si>
  <si>
    <t>契約職　国立研究開発法人土木研究所</t>
    <rPh sb="0" eb="3">
      <t>ケイヤクショク</t>
    </rPh>
    <rPh sb="4" eb="6">
      <t>コクリツ</t>
    </rPh>
    <rPh sb="6" eb="8">
      <t>ケンキュウ</t>
    </rPh>
    <rPh sb="8" eb="10">
      <t>カイハツ</t>
    </rPh>
    <rPh sb="10" eb="12">
      <t>ホウジン</t>
    </rPh>
    <rPh sb="12" eb="14">
      <t>ドボク</t>
    </rPh>
    <rPh sb="14" eb="17">
      <t>ケンキュウショ</t>
    </rPh>
    <phoneticPr fontId="3"/>
  </si>
  <si>
    <t>一般競争</t>
    <rPh sb="0" eb="2">
      <t>イッパン</t>
    </rPh>
    <rPh sb="2" eb="4">
      <t>キョウソウ</t>
    </rPh>
    <phoneticPr fontId="2"/>
  </si>
  <si>
    <t>理事長　藤田　光一</t>
    <rPh sb="0" eb="3">
      <t>リジチョウ</t>
    </rPh>
    <rPh sb="4" eb="6">
      <t>フジタ</t>
    </rPh>
    <rPh sb="7" eb="9">
      <t>コウイチ</t>
    </rPh>
    <phoneticPr fontId="3"/>
  </si>
  <si>
    <t>病原微生物の測定に関わる前処理支援（単価契約）</t>
    <phoneticPr fontId="3"/>
  </si>
  <si>
    <t>刊行物購入（単価契約）</t>
    <phoneticPr fontId="3"/>
  </si>
  <si>
    <t>環境DNA解析（単価契約）</t>
    <phoneticPr fontId="3"/>
  </si>
  <si>
    <t>舗装走行実験場の長寿命化技術試験工区におけるデータ計測補助作業</t>
    <phoneticPr fontId="3"/>
  </si>
  <si>
    <t>（一財）土木研究センター</t>
    <phoneticPr fontId="3"/>
  </si>
  <si>
    <t>東京都調布市多摩川一丁目４番地１</t>
    <phoneticPr fontId="3"/>
  </si>
  <si>
    <t>東京都台東区台東１－６－４</t>
    <phoneticPr fontId="3"/>
  </si>
  <si>
    <t>千葉県柏市旭町一丁目２番８号</t>
    <phoneticPr fontId="3"/>
  </si>
  <si>
    <t>茨城県つくば市要１１８７番地の２９９</t>
    <phoneticPr fontId="3"/>
  </si>
  <si>
    <t>茨城県つくば市東平塚１１４０－１</t>
    <phoneticPr fontId="3"/>
  </si>
  <si>
    <t>東京都渋谷区恵比寿一丁目２８番１号</t>
    <rPh sb="9" eb="10">
      <t>イチ</t>
    </rPh>
    <phoneticPr fontId="3"/>
  </si>
  <si>
    <t>東京都品川区西五反田１丁目２５番１号</t>
    <phoneticPr fontId="3"/>
  </si>
  <si>
    <t>茨城県つくば市高野５７７番地</t>
    <phoneticPr fontId="3"/>
  </si>
  <si>
    <t>Ｒ８－Ｒ１０舗装たわみ測定装置検定補助作業（単価契約）</t>
    <phoneticPr fontId="3"/>
  </si>
  <si>
    <t>令和8年度自動比色分析装置を用いた水質分析（単価契約）</t>
    <phoneticPr fontId="3"/>
  </si>
  <si>
    <t>令和8年度 河川水・下水中の化学物質の測定とデータ解析支援（単価契約）</t>
    <phoneticPr fontId="3"/>
  </si>
  <si>
    <t>令和8年度　バイオアッセイおよび水質分析に関する支援（単価契約）</t>
    <phoneticPr fontId="3"/>
  </si>
  <si>
    <t>令和8年度健康診断等（単価契約）</t>
    <phoneticPr fontId="3"/>
  </si>
  <si>
    <t>令和８年度 微生物叢解析および水質分析に関する支援（単価契約）</t>
    <phoneticPr fontId="3"/>
  </si>
  <si>
    <t>令和8年度　採水、溶出試験および水質分析（単価契約）</t>
    <phoneticPr fontId="3"/>
  </si>
  <si>
    <t>令和8年度自動車整備（単価契約）</t>
    <phoneticPr fontId="3"/>
  </si>
  <si>
    <t>令和8年度室内土質試験業務（単価契約）</t>
    <phoneticPr fontId="3"/>
  </si>
  <si>
    <t>令和８年度　ガス購入（単価契約）</t>
    <phoneticPr fontId="3"/>
  </si>
  <si>
    <t>歩行ロボットによる排水機場巡回点検試験</t>
    <phoneticPr fontId="3"/>
  </si>
  <si>
    <t>令和８年度　土木研究所火災損害補償</t>
    <phoneticPr fontId="3"/>
  </si>
  <si>
    <t>令和８年度　　物品運送　通常（単価契約）</t>
    <phoneticPr fontId="3"/>
  </si>
  <si>
    <t>舗装の温度およびアルベド計測フィールドにおける資機材購入</t>
    <phoneticPr fontId="3"/>
  </si>
  <si>
    <t>舗装の温度計測フィールドにおける資機材設置作業</t>
    <phoneticPr fontId="3"/>
  </si>
  <si>
    <t>令和８年度ファイアーウォール装置運転監視</t>
    <phoneticPr fontId="3"/>
  </si>
  <si>
    <t>舗装走行実験場における実大劣化試験補助作業</t>
    <phoneticPr fontId="3"/>
  </si>
  <si>
    <t>令和８年度土木研究所（つくば）空調設備保守点検</t>
    <phoneticPr fontId="3"/>
  </si>
  <si>
    <t>鉄筋コンクリート製橋脚供試体の製作</t>
    <phoneticPr fontId="3"/>
  </si>
  <si>
    <t>秋葉原オフィスの複合機・プリンター借上（単価契約）</t>
    <phoneticPr fontId="3"/>
  </si>
  <si>
    <t>支川流入把握のための水文観測等業務</t>
    <phoneticPr fontId="3"/>
  </si>
  <si>
    <t>（一財）土木研究センター</t>
    <rPh sb="1" eb="3">
      <t>イチザイ</t>
    </rPh>
    <phoneticPr fontId="3"/>
  </si>
  <si>
    <t>医療法人社団　筑波記念会</t>
    <phoneticPr fontId="3"/>
  </si>
  <si>
    <t>（株）鈴木商館　筑波営業所</t>
    <rPh sb="1" eb="2">
      <t>カブ</t>
    </rPh>
    <phoneticPr fontId="3"/>
  </si>
  <si>
    <t>東京都台東区台東１丁目６番４号</t>
    <phoneticPr fontId="3"/>
  </si>
  <si>
    <t>東京都東村山市本町二丁目７番４号</t>
    <rPh sb="0" eb="3">
      <t>トウキョウト</t>
    </rPh>
    <rPh sb="3" eb="6">
      <t>ヒガシムラヤマ</t>
    </rPh>
    <rPh sb="6" eb="7">
      <t>シ</t>
    </rPh>
    <rPh sb="7" eb="9">
      <t>ホンマチ</t>
    </rPh>
    <rPh sb="9" eb="12">
      <t>ニチョウメ</t>
    </rPh>
    <rPh sb="13" eb="14">
      <t>バン</t>
    </rPh>
    <rPh sb="15" eb="16">
      <t>ゴウ</t>
    </rPh>
    <phoneticPr fontId="3"/>
  </si>
  <si>
    <t>茨城県つくば市要２０４番地</t>
    <phoneticPr fontId="3"/>
  </si>
  <si>
    <t>千葉県千葉市緑区大野台2-2-16</t>
    <rPh sb="0" eb="3">
      <t>チバケン</t>
    </rPh>
    <rPh sb="3" eb="6">
      <t>チバシ</t>
    </rPh>
    <rPh sb="6" eb="8">
      <t>ミドリク</t>
    </rPh>
    <rPh sb="8" eb="11">
      <t>オオノダイ</t>
    </rPh>
    <phoneticPr fontId="3"/>
  </si>
  <si>
    <t>茨城県つくば市吾妻3-17-3</t>
    <rPh sb="0" eb="3">
      <t>イバラキケン</t>
    </rPh>
    <rPh sb="6" eb="7">
      <t>シ</t>
    </rPh>
    <rPh sb="7" eb="9">
      <t>アズマ</t>
    </rPh>
    <phoneticPr fontId="3"/>
  </si>
  <si>
    <t>千葉県千葉市花見川区柏井1-20-5-503</t>
    <rPh sb="0" eb="3">
      <t>チバケン</t>
    </rPh>
    <rPh sb="3" eb="6">
      <t>チバシ</t>
    </rPh>
    <rPh sb="6" eb="10">
      <t>ハナミガワク</t>
    </rPh>
    <rPh sb="10" eb="12">
      <t>カシワイ</t>
    </rPh>
    <phoneticPr fontId="3"/>
  </si>
  <si>
    <t>東京都新宿区津久戸町2番1号</t>
    <rPh sb="0" eb="3">
      <t>トウキョウト</t>
    </rPh>
    <rPh sb="3" eb="6">
      <t>シンジュクク</t>
    </rPh>
    <rPh sb="6" eb="9">
      <t>ツクト</t>
    </rPh>
    <rPh sb="9" eb="10">
      <t>マチ</t>
    </rPh>
    <rPh sb="11" eb="12">
      <t>バン</t>
    </rPh>
    <rPh sb="13" eb="14">
      <t>ゴウ</t>
    </rPh>
    <phoneticPr fontId="3"/>
  </si>
  <si>
    <t>東京都千代田区内神田一丁目1番7号</t>
    <rPh sb="0" eb="3">
      <t>トウキョウト</t>
    </rPh>
    <rPh sb="3" eb="7">
      <t>チヨダク</t>
    </rPh>
    <rPh sb="7" eb="10">
      <t>ウチカンダ</t>
    </rPh>
    <rPh sb="10" eb="13">
      <t>イッチョウメ</t>
    </rPh>
    <rPh sb="14" eb="15">
      <t>バン</t>
    </rPh>
    <rPh sb="16" eb="17">
      <t>ゴウ</t>
    </rPh>
    <phoneticPr fontId="3"/>
  </si>
  <si>
    <t>神奈川県川崎市高津区溝口3-25-10</t>
    <rPh sb="0" eb="4">
      <t>カナガワケン</t>
    </rPh>
    <rPh sb="4" eb="7">
      <t>カワサキシ</t>
    </rPh>
    <rPh sb="7" eb="10">
      <t>タカツク</t>
    </rPh>
    <rPh sb="10" eb="12">
      <t>ミゾグチ</t>
    </rPh>
    <phoneticPr fontId="3"/>
  </si>
  <si>
    <t>（株）東京建設コンサルタント</t>
    <phoneticPr fontId="3"/>
  </si>
  <si>
    <t>（株）エンテックス</t>
    <phoneticPr fontId="3"/>
  </si>
  <si>
    <t>（株）サンコー環境調査センター</t>
    <phoneticPr fontId="3"/>
  </si>
  <si>
    <t>（株）磯田オート</t>
    <phoneticPr fontId="3"/>
  </si>
  <si>
    <t>（株）アースプライム</t>
    <phoneticPr fontId="3"/>
  </si>
  <si>
    <t>あいおいニッセイ同和損害保険（株）</t>
    <phoneticPr fontId="3"/>
  </si>
  <si>
    <t>ヤマト運輸（株）</t>
    <phoneticPr fontId="3"/>
  </si>
  <si>
    <t>（株）オリエンタルコンサルタンツ</t>
    <phoneticPr fontId="3"/>
  </si>
  <si>
    <t>フェイス・ソリューション・テクノロジーズ（株）</t>
    <phoneticPr fontId="3"/>
  </si>
  <si>
    <t>中外テクノス（株）</t>
    <phoneticPr fontId="3"/>
  </si>
  <si>
    <t>（株）共和電業</t>
    <phoneticPr fontId="3"/>
  </si>
  <si>
    <t>西岡空調設備（株）</t>
    <phoneticPr fontId="3"/>
  </si>
  <si>
    <t>（株）熊谷組</t>
    <phoneticPr fontId="3"/>
  </si>
  <si>
    <t>（株）レンタルバスターズ</t>
    <phoneticPr fontId="3"/>
  </si>
  <si>
    <t>日本ミクニヤ（株）</t>
    <phoneticPr fontId="3"/>
  </si>
  <si>
    <t>茨城県つくば市竹園2-10-8 第3芳村ビル</t>
    <phoneticPr fontId="3"/>
  </si>
  <si>
    <t>東京都豊島区北大塚一丁目15番6号</t>
    <phoneticPr fontId="3"/>
  </si>
  <si>
    <t>クボタ環境エンジニアリング（株）九州支店</t>
    <rPh sb="13" eb="16">
      <t>カブ</t>
    </rPh>
    <rPh sb="16" eb="18">
      <t>キュウシュウ</t>
    </rPh>
    <phoneticPr fontId="3"/>
  </si>
  <si>
    <t>福岡県福岡市博多区博多駅前三丁目２番８号</t>
    <phoneticPr fontId="3"/>
  </si>
  <si>
    <t xml:space="preserve">茨城県つくば市吾妻３－１７－３ </t>
    <phoneticPr fontId="3"/>
  </si>
  <si>
    <t>（株）共和電業　筑波営業所</t>
    <rPh sb="0" eb="3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</si>
</sst>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e&quot;年&quot;mm&quot;月&quot;dd&quot;日&quot;"/>
    <numFmt numFmtId="178" formatCode="0.0%"/>
    <numFmt numFmtId="179" formatCode="_(* #,##0_);_(* \(#,##0\);_(* &quot;-&quot;_);_(@_)"/>
    <numFmt numFmtId="180" formatCode="0_);[Red]\(0\)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>
      <alignment vertical="center"/>
    </xf>
    <xf numFmtId="38" fontId="1" fillId="2" borderId="0" applyFont="0" applyFill="0" applyBorder="0" applyAlignment="0" applyProtection="0">
      <alignment vertical="center"/>
    </xf>
    <xf numFmtId="0" fontId="4" fillId="2" borderId="0"/>
    <xf numFmtId="179" fontId="5" fillId="2" borderId="0" applyFont="0" applyFill="0" applyBorder="0" applyAlignment="0" applyProtection="0"/>
    <xf numFmtId="0" fontId="6" fillId="2" borderId="0"/>
    <xf numFmtId="0" fontId="6" fillId="2" borderId="0"/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0" fillId="0" borderId="0" xfId="3" applyFont="1" applyFill="1"/>
    <xf numFmtId="49" fontId="7" fillId="0" borderId="0" xfId="3" applyNumberFormat="1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177" fontId="8" fillId="0" borderId="3" xfId="0" applyNumberFormat="1" applyFont="1" applyBorder="1" applyAlignment="1">
      <alignment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49" fontId="10" fillId="0" borderId="0" xfId="3" applyNumberFormat="1" applyFont="1" applyFill="1"/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49" fontId="10" fillId="0" borderId="0" xfId="3" applyNumberFormat="1" applyFont="1" applyFill="1" applyAlignment="1">
      <alignment vertical="top"/>
    </xf>
    <xf numFmtId="49" fontId="7" fillId="0" borderId="4" xfId="3" applyNumberFormat="1" applyFont="1" applyFill="1" applyBorder="1" applyAlignment="1">
      <alignment horizontal="center" vertical="center"/>
    </xf>
    <xf numFmtId="49" fontId="7" fillId="0" borderId="5" xfId="3" applyNumberFormat="1" applyFont="1" applyFill="1" applyBorder="1" applyAlignment="1">
      <alignment vertical="top" wrapText="1"/>
    </xf>
    <xf numFmtId="176" fontId="7" fillId="0" borderId="5" xfId="4" applyNumberFormat="1" applyFont="1" applyFill="1" applyBorder="1" applyAlignment="1">
      <alignment horizontal="center" vertical="center"/>
    </xf>
    <xf numFmtId="176" fontId="7" fillId="0" borderId="6" xfId="4" applyNumberFormat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176" fontId="7" fillId="0" borderId="4" xfId="4" applyNumberFormat="1" applyFont="1" applyFill="1" applyBorder="1" applyAlignment="1">
      <alignment horizontal="center" vertical="center"/>
    </xf>
    <xf numFmtId="49" fontId="7" fillId="0" borderId="4" xfId="3" applyNumberFormat="1" applyFont="1" applyFill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18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8" fontId="12" fillId="0" borderId="2" xfId="7" applyFont="1" applyFill="1" applyBorder="1" applyAlignment="1">
      <alignment horizontal="center" vertical="center" wrapText="1"/>
    </xf>
    <xf numFmtId="178" fontId="7" fillId="0" borderId="2" xfId="3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3" applyFont="1" applyFill="1" applyBorder="1"/>
    <xf numFmtId="178" fontId="7" fillId="0" borderId="3" xfId="3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center" shrinkToFit="1"/>
    </xf>
    <xf numFmtId="180" fontId="7" fillId="0" borderId="3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3" xfId="3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shrinkToFit="1"/>
    </xf>
    <xf numFmtId="0" fontId="11" fillId="0" borderId="1" xfId="3" applyFont="1" applyFill="1" applyBorder="1" applyAlignment="1">
      <alignment vertical="center"/>
    </xf>
    <xf numFmtId="180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3" applyFont="1" applyFill="1" applyBorder="1"/>
    <xf numFmtId="178" fontId="7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3" applyFont="1" applyFill="1" applyBorder="1"/>
    <xf numFmtId="0" fontId="11" fillId="0" borderId="1" xfId="3" applyFont="1" applyFill="1" applyBorder="1"/>
    <xf numFmtId="176" fontId="7" fillId="0" borderId="2" xfId="4" applyNumberFormat="1" applyFont="1" applyFill="1" applyBorder="1" applyAlignment="1">
      <alignment horizontal="center" vertical="center"/>
    </xf>
    <xf numFmtId="176" fontId="7" fillId="0" borderId="3" xfId="4" applyNumberFormat="1" applyFont="1" applyFill="1" applyBorder="1" applyAlignment="1">
      <alignment horizontal="center" vertical="center"/>
    </xf>
    <xf numFmtId="176" fontId="7" fillId="0" borderId="1" xfId="4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11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49" fontId="9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8">
    <cellStyle name="桁区切り" xfId="7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view="pageBreakPreview" zoomScale="85" zoomScaleNormal="90" zoomScaleSheetLayoutView="85" workbookViewId="0">
      <pane xSplit="1" ySplit="2" topLeftCell="B36" activePane="bottomRight" state="frozen"/>
      <selection activeCell="C34" sqref="C34"/>
      <selection pane="topRight" activeCell="C34" sqref="C34"/>
      <selection pane="bottomLeft" activeCell="C34" sqref="C34"/>
      <selection pane="bottomRight" activeCell="C40" sqref="C40"/>
    </sheetView>
  </sheetViews>
  <sheetFormatPr defaultColWidth="9" defaultRowHeight="13.5" x14ac:dyDescent="0.15"/>
  <cols>
    <col min="1" max="1" width="49" style="10" customWidth="1"/>
    <col min="2" max="2" width="33.375" style="10" customWidth="1"/>
    <col min="3" max="3" width="17.5" style="11" customWidth="1"/>
    <col min="4" max="4" width="38.75" style="12" customWidth="1"/>
    <col min="5" max="5" width="17" style="12" customWidth="1"/>
    <col min="6" max="6" width="14.375" style="4" customWidth="1"/>
    <col min="7" max="8" width="12.5" style="4" customWidth="1"/>
    <col min="9" max="9" width="7" style="4" customWidth="1"/>
    <col min="10" max="10" width="9" style="13" customWidth="1"/>
    <col min="11" max="11" width="14.125" style="4" customWidth="1"/>
    <col min="12" max="12" width="9" style="4"/>
    <col min="13" max="13" width="13.875" style="4" customWidth="1"/>
    <col min="14" max="16384" width="9" style="4"/>
  </cols>
  <sheetData>
    <row r="1" spans="1:10" ht="25.15" customHeight="1" x14ac:dyDescent="0.15">
      <c r="A1" s="57" t="s">
        <v>12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5" customFormat="1" ht="40.15" customHeight="1" x14ac:dyDescent="0.15">
      <c r="A2" s="18" t="s">
        <v>9</v>
      </c>
      <c r="B2" s="19" t="s">
        <v>10</v>
      </c>
      <c r="C2" s="19" t="s">
        <v>3</v>
      </c>
      <c r="D2" s="20" t="s">
        <v>4</v>
      </c>
      <c r="E2" s="20" t="s">
        <v>11</v>
      </c>
      <c r="F2" s="19" t="s">
        <v>5</v>
      </c>
      <c r="G2" s="19" t="s">
        <v>8</v>
      </c>
      <c r="H2" s="18" t="s">
        <v>0</v>
      </c>
      <c r="I2" s="19" t="s">
        <v>6</v>
      </c>
      <c r="J2" s="14" t="s">
        <v>2</v>
      </c>
    </row>
    <row r="3" spans="1:10" ht="13.5" customHeight="1" x14ac:dyDescent="0.15">
      <c r="A3" s="59" t="s">
        <v>29</v>
      </c>
      <c r="B3" s="6" t="s">
        <v>13</v>
      </c>
      <c r="C3" s="1">
        <v>46113</v>
      </c>
      <c r="D3" s="23" t="s">
        <v>20</v>
      </c>
      <c r="E3" s="24">
        <v>6010505002096</v>
      </c>
      <c r="F3" s="25" t="s">
        <v>1</v>
      </c>
      <c r="G3" s="26">
        <v>50248000</v>
      </c>
      <c r="H3" s="26">
        <v>43142000</v>
      </c>
      <c r="I3" s="27">
        <f>ROUNDDOWN((H3/G3),3)</f>
        <v>0.85799999999999998</v>
      </c>
      <c r="J3" s="22"/>
    </row>
    <row r="4" spans="1:10" ht="13.5" customHeight="1" x14ac:dyDescent="0.15">
      <c r="A4" s="60"/>
      <c r="B4" s="7" t="s">
        <v>15</v>
      </c>
      <c r="C4" s="8"/>
      <c r="D4" s="28" t="s">
        <v>22</v>
      </c>
      <c r="E4" s="29"/>
      <c r="F4" s="30"/>
      <c r="G4" s="31"/>
      <c r="H4" s="31"/>
      <c r="I4" s="32"/>
      <c r="J4" s="15"/>
    </row>
    <row r="5" spans="1:10" ht="13.5" customHeight="1" x14ac:dyDescent="0.15">
      <c r="A5" s="61"/>
      <c r="B5" s="7" t="s">
        <v>7</v>
      </c>
      <c r="C5" s="8"/>
      <c r="D5" s="33"/>
      <c r="E5" s="29"/>
      <c r="F5" s="30"/>
      <c r="G5" s="31"/>
      <c r="H5" s="31"/>
      <c r="I5" s="32"/>
      <c r="J5" s="16"/>
    </row>
    <row r="6" spans="1:10" ht="13.5" customHeight="1" x14ac:dyDescent="0.15">
      <c r="A6" s="59" t="s">
        <v>30</v>
      </c>
      <c r="B6" s="6" t="s">
        <v>13</v>
      </c>
      <c r="C6" s="1">
        <v>46113</v>
      </c>
      <c r="D6" s="23" t="s">
        <v>62</v>
      </c>
      <c r="E6" s="24">
        <v>6013301007970</v>
      </c>
      <c r="F6" s="25" t="s">
        <v>1</v>
      </c>
      <c r="G6" s="26">
        <v>10968760</v>
      </c>
      <c r="H6" s="26">
        <v>7075200.0000000009</v>
      </c>
      <c r="I6" s="27">
        <f>ROUNDDOWN((H6/G6),3)</f>
        <v>0.64500000000000002</v>
      </c>
      <c r="J6" s="22"/>
    </row>
    <row r="7" spans="1:10" ht="13.5" customHeight="1" x14ac:dyDescent="0.15">
      <c r="A7" s="60"/>
      <c r="B7" s="7" t="s">
        <v>15</v>
      </c>
      <c r="C7" s="2"/>
      <c r="D7" s="28" t="s">
        <v>78</v>
      </c>
      <c r="E7" s="34"/>
      <c r="F7" s="30"/>
      <c r="G7" s="31"/>
      <c r="H7" s="31"/>
      <c r="I7" s="32"/>
      <c r="J7" s="15"/>
    </row>
    <row r="8" spans="1:10" ht="13.5" customHeight="1" x14ac:dyDescent="0.15">
      <c r="A8" s="61"/>
      <c r="B8" s="7" t="s">
        <v>7</v>
      </c>
      <c r="C8" s="2"/>
      <c r="D8" s="35"/>
      <c r="E8" s="34"/>
      <c r="F8" s="30"/>
      <c r="G8" s="31"/>
      <c r="H8" s="31"/>
      <c r="I8" s="32"/>
      <c r="J8" s="16"/>
    </row>
    <row r="9" spans="1:10" ht="13.5" customHeight="1" x14ac:dyDescent="0.15">
      <c r="A9" s="59" t="s">
        <v>17</v>
      </c>
      <c r="B9" s="6" t="s">
        <v>13</v>
      </c>
      <c r="C9" s="1">
        <v>46113</v>
      </c>
      <c r="D9" s="23" t="s">
        <v>50</v>
      </c>
      <c r="E9" s="24">
        <v>6010505002096</v>
      </c>
      <c r="F9" s="25" t="s">
        <v>1</v>
      </c>
      <c r="G9" s="26">
        <v>3432000</v>
      </c>
      <c r="H9" s="26">
        <v>3432000</v>
      </c>
      <c r="I9" s="27">
        <f>ROUNDDOWN((H9/G9),3)</f>
        <v>1</v>
      </c>
      <c r="J9" s="21"/>
    </row>
    <row r="10" spans="1:10" ht="13.5" customHeight="1" x14ac:dyDescent="0.15">
      <c r="A10" s="60"/>
      <c r="B10" s="7" t="s">
        <v>15</v>
      </c>
      <c r="C10" s="8"/>
      <c r="D10" s="28" t="s">
        <v>53</v>
      </c>
      <c r="E10" s="29"/>
      <c r="F10" s="30"/>
      <c r="G10" s="31"/>
      <c r="H10" s="31"/>
      <c r="I10" s="32"/>
      <c r="J10" s="16"/>
    </row>
    <row r="11" spans="1:10" ht="13.5" customHeight="1" x14ac:dyDescent="0.15">
      <c r="A11" s="61"/>
      <c r="B11" s="7" t="s">
        <v>7</v>
      </c>
      <c r="C11" s="3"/>
      <c r="D11" s="33"/>
      <c r="E11" s="29"/>
      <c r="F11" s="30"/>
      <c r="G11" s="31"/>
      <c r="H11" s="31"/>
      <c r="I11" s="32"/>
      <c r="J11" s="16"/>
    </row>
    <row r="12" spans="1:10" ht="13.5" customHeight="1" x14ac:dyDescent="0.15">
      <c r="A12" s="59" t="s">
        <v>31</v>
      </c>
      <c r="B12" s="6" t="s">
        <v>13</v>
      </c>
      <c r="C12" s="1">
        <v>46113</v>
      </c>
      <c r="D12" s="23" t="s">
        <v>63</v>
      </c>
      <c r="E12" s="24">
        <v>5040001069745</v>
      </c>
      <c r="F12" s="25" t="s">
        <v>1</v>
      </c>
      <c r="G12" s="26">
        <v>4990491</v>
      </c>
      <c r="H12" s="26">
        <v>4620825</v>
      </c>
      <c r="I12" s="27">
        <f>ROUNDDOWN((H12/G12),3)</f>
        <v>0.92500000000000004</v>
      </c>
      <c r="J12" s="22"/>
    </row>
    <row r="13" spans="1:10" ht="13.5" customHeight="1" x14ac:dyDescent="0.15">
      <c r="A13" s="60"/>
      <c r="B13" s="7" t="s">
        <v>15</v>
      </c>
      <c r="C13" s="8"/>
      <c r="D13" s="28" t="s">
        <v>23</v>
      </c>
      <c r="E13" s="29"/>
      <c r="F13" s="30"/>
      <c r="G13" s="31"/>
      <c r="H13" s="31"/>
      <c r="I13" s="32"/>
      <c r="J13" s="15"/>
    </row>
    <row r="14" spans="1:10" ht="13.5" customHeight="1" x14ac:dyDescent="0.15">
      <c r="A14" s="61"/>
      <c r="B14" s="7" t="s">
        <v>7</v>
      </c>
      <c r="C14" s="8"/>
      <c r="D14" s="33"/>
      <c r="E14" s="29"/>
      <c r="F14" s="30"/>
      <c r="G14" s="31"/>
      <c r="H14" s="31"/>
      <c r="I14" s="32"/>
      <c r="J14" s="16"/>
    </row>
    <row r="15" spans="1:10" ht="13.5" customHeight="1" x14ac:dyDescent="0.15">
      <c r="A15" s="59" t="s">
        <v>32</v>
      </c>
      <c r="B15" s="6" t="s">
        <v>13</v>
      </c>
      <c r="C15" s="1">
        <v>46113</v>
      </c>
      <c r="D15" s="23" t="s">
        <v>63</v>
      </c>
      <c r="E15" s="24">
        <v>5040001069745</v>
      </c>
      <c r="F15" s="25" t="s">
        <v>1</v>
      </c>
      <c r="G15" s="26">
        <v>3670216</v>
      </c>
      <c r="H15" s="26">
        <v>3622960</v>
      </c>
      <c r="I15" s="27">
        <f>ROUNDDOWN((H15/G15),3)</f>
        <v>0.98699999999999999</v>
      </c>
      <c r="J15" s="22"/>
    </row>
    <row r="16" spans="1:10" ht="13.5" customHeight="1" x14ac:dyDescent="0.15">
      <c r="A16" s="60"/>
      <c r="B16" s="7" t="s">
        <v>15</v>
      </c>
      <c r="C16" s="8"/>
      <c r="D16" s="28" t="s">
        <v>23</v>
      </c>
      <c r="E16" s="29"/>
      <c r="F16" s="30"/>
      <c r="G16" s="31"/>
      <c r="H16" s="31"/>
      <c r="I16" s="32"/>
      <c r="J16" s="15"/>
    </row>
    <row r="17" spans="1:12" ht="13.5" customHeight="1" x14ac:dyDescent="0.15">
      <c r="A17" s="61"/>
      <c r="B17" s="7" t="s">
        <v>7</v>
      </c>
      <c r="C17" s="8"/>
      <c r="D17" s="33"/>
      <c r="E17" s="29"/>
      <c r="F17" s="30"/>
      <c r="G17" s="31"/>
      <c r="H17" s="31"/>
      <c r="I17" s="32"/>
      <c r="J17" s="16"/>
    </row>
    <row r="18" spans="1:12" ht="13.5" customHeight="1" x14ac:dyDescent="0.15">
      <c r="A18" s="59" t="s">
        <v>33</v>
      </c>
      <c r="B18" s="6" t="s">
        <v>13</v>
      </c>
      <c r="C18" s="1">
        <v>46113</v>
      </c>
      <c r="D18" s="23" t="s">
        <v>51</v>
      </c>
      <c r="E18" s="24">
        <v>4050005005151</v>
      </c>
      <c r="F18" s="25" t="s">
        <v>1</v>
      </c>
      <c r="G18" s="26">
        <v>4359500</v>
      </c>
      <c r="H18" s="26">
        <v>4118070</v>
      </c>
      <c r="I18" s="27">
        <f>ROUNDDOWN((H18/G18),3)</f>
        <v>0.94399999999999995</v>
      </c>
      <c r="J18" s="22"/>
      <c r="L18" s="36"/>
    </row>
    <row r="19" spans="1:12" ht="13.5" customHeight="1" x14ac:dyDescent="0.15">
      <c r="A19" s="60"/>
      <c r="B19" s="7" t="s">
        <v>15</v>
      </c>
      <c r="C19" s="8"/>
      <c r="D19" s="28" t="s">
        <v>24</v>
      </c>
      <c r="E19" s="29"/>
      <c r="F19" s="30"/>
      <c r="G19" s="31"/>
      <c r="H19" s="31"/>
      <c r="I19" s="32"/>
      <c r="J19" s="15"/>
    </row>
    <row r="20" spans="1:12" ht="13.5" customHeight="1" x14ac:dyDescent="0.15">
      <c r="A20" s="61"/>
      <c r="B20" s="7" t="s">
        <v>7</v>
      </c>
      <c r="C20" s="8"/>
      <c r="D20" s="33"/>
      <c r="E20" s="29"/>
      <c r="F20" s="30"/>
      <c r="G20" s="31"/>
      <c r="H20" s="31"/>
      <c r="I20" s="32"/>
      <c r="J20" s="16"/>
    </row>
    <row r="21" spans="1:12" ht="13.5" customHeight="1" x14ac:dyDescent="0.15">
      <c r="A21" s="59" t="s">
        <v>34</v>
      </c>
      <c r="B21" s="6" t="s">
        <v>13</v>
      </c>
      <c r="C21" s="1">
        <v>46113</v>
      </c>
      <c r="D21" s="23" t="s">
        <v>63</v>
      </c>
      <c r="E21" s="24">
        <v>5040001069745</v>
      </c>
      <c r="F21" s="25" t="s">
        <v>1</v>
      </c>
      <c r="G21" s="26">
        <v>4918650</v>
      </c>
      <c r="H21" s="26">
        <v>4650360</v>
      </c>
      <c r="I21" s="27">
        <f>ROUNDDOWN((H21/G21),3)</f>
        <v>0.94499999999999995</v>
      </c>
      <c r="J21" s="22"/>
    </row>
    <row r="22" spans="1:12" ht="13.5" customHeight="1" x14ac:dyDescent="0.15">
      <c r="A22" s="60"/>
      <c r="B22" s="7" t="s">
        <v>15</v>
      </c>
      <c r="C22" s="8"/>
      <c r="D22" s="28" t="s">
        <v>23</v>
      </c>
      <c r="E22" s="29"/>
      <c r="F22" s="30"/>
      <c r="G22" s="31"/>
      <c r="H22" s="31"/>
      <c r="I22" s="32"/>
      <c r="J22" s="15"/>
    </row>
    <row r="23" spans="1:12" ht="13.5" customHeight="1" x14ac:dyDescent="0.15">
      <c r="A23" s="61"/>
      <c r="B23" s="7" t="s">
        <v>7</v>
      </c>
      <c r="C23" s="8"/>
      <c r="D23" s="33"/>
      <c r="E23" s="29"/>
      <c r="F23" s="30"/>
      <c r="G23" s="31"/>
      <c r="H23" s="31"/>
      <c r="I23" s="32"/>
      <c r="J23" s="16"/>
    </row>
    <row r="24" spans="1:12" ht="13.5" customHeight="1" x14ac:dyDescent="0.15">
      <c r="A24" s="59" t="s">
        <v>35</v>
      </c>
      <c r="B24" s="6" t="s">
        <v>13</v>
      </c>
      <c r="C24" s="1">
        <v>46113</v>
      </c>
      <c r="D24" s="23" t="s">
        <v>64</v>
      </c>
      <c r="E24" s="24">
        <v>9012401019056</v>
      </c>
      <c r="F24" s="25" t="s">
        <v>1</v>
      </c>
      <c r="G24" s="26">
        <v>7367809</v>
      </c>
      <c r="H24" s="26">
        <v>5163950</v>
      </c>
      <c r="I24" s="27">
        <f>ROUNDDOWN((H24/G24),3)</f>
        <v>0.7</v>
      </c>
      <c r="J24" s="22"/>
    </row>
    <row r="25" spans="1:12" ht="13.5" customHeight="1" x14ac:dyDescent="0.15">
      <c r="A25" s="60"/>
      <c r="B25" s="7" t="s">
        <v>15</v>
      </c>
      <c r="C25" s="8"/>
      <c r="D25" s="28" t="s">
        <v>21</v>
      </c>
      <c r="E25" s="34"/>
      <c r="F25" s="30"/>
      <c r="G25" s="31"/>
      <c r="H25" s="31"/>
      <c r="I25" s="32"/>
      <c r="J25" s="15"/>
    </row>
    <row r="26" spans="1:12" ht="13.5" customHeight="1" x14ac:dyDescent="0.15">
      <c r="A26" s="61"/>
      <c r="B26" s="7" t="s">
        <v>7</v>
      </c>
      <c r="C26" s="8"/>
      <c r="D26" s="28"/>
      <c r="E26" s="34"/>
      <c r="F26" s="30"/>
      <c r="G26" s="31"/>
      <c r="H26" s="31"/>
      <c r="I26" s="32"/>
      <c r="J26" s="16"/>
    </row>
    <row r="27" spans="1:12" ht="13.5" customHeight="1" x14ac:dyDescent="0.15">
      <c r="A27" s="59" t="s">
        <v>16</v>
      </c>
      <c r="B27" s="6" t="s">
        <v>13</v>
      </c>
      <c r="C27" s="1">
        <v>46113</v>
      </c>
      <c r="D27" s="23" t="s">
        <v>63</v>
      </c>
      <c r="E27" s="24">
        <v>5040001069745</v>
      </c>
      <c r="F27" s="25" t="s">
        <v>1</v>
      </c>
      <c r="G27" s="26">
        <v>4969954</v>
      </c>
      <c r="H27" s="26">
        <v>4353844</v>
      </c>
      <c r="I27" s="27">
        <f>ROUNDDOWN((H27/G27),3)</f>
        <v>0.876</v>
      </c>
      <c r="J27" s="22"/>
    </row>
    <row r="28" spans="1:12" ht="13.5" customHeight="1" x14ac:dyDescent="0.15">
      <c r="A28" s="60"/>
      <c r="B28" s="7" t="s">
        <v>15</v>
      </c>
      <c r="C28" s="8"/>
      <c r="D28" s="28" t="s">
        <v>23</v>
      </c>
      <c r="E28" s="29"/>
      <c r="F28" s="30"/>
      <c r="G28" s="31"/>
      <c r="H28" s="31"/>
      <c r="I28" s="32"/>
      <c r="J28" s="15"/>
    </row>
    <row r="29" spans="1:12" ht="13.5" customHeight="1" x14ac:dyDescent="0.15">
      <c r="A29" s="61"/>
      <c r="B29" s="7" t="s">
        <v>7</v>
      </c>
      <c r="C29" s="8"/>
      <c r="D29" s="37"/>
      <c r="E29" s="29"/>
      <c r="F29" s="30"/>
      <c r="G29" s="31"/>
      <c r="H29" s="31"/>
      <c r="I29" s="32"/>
      <c r="J29" s="16"/>
    </row>
    <row r="30" spans="1:12" ht="13.5" customHeight="1" x14ac:dyDescent="0.15">
      <c r="A30" s="59" t="s">
        <v>36</v>
      </c>
      <c r="B30" s="6" t="s">
        <v>13</v>
      </c>
      <c r="C30" s="1">
        <v>46113</v>
      </c>
      <c r="D30" s="23" t="s">
        <v>65</v>
      </c>
      <c r="E30" s="24">
        <v>7050001015390</v>
      </c>
      <c r="F30" s="25" t="s">
        <v>1</v>
      </c>
      <c r="G30" s="26">
        <v>1880142</v>
      </c>
      <c r="H30" s="26">
        <v>1127016</v>
      </c>
      <c r="I30" s="27">
        <f>ROUNDDOWN((H30/G30),3)</f>
        <v>0.59899999999999998</v>
      </c>
      <c r="J30" s="22"/>
    </row>
    <row r="31" spans="1:12" ht="13.5" customHeight="1" x14ac:dyDescent="0.15">
      <c r="A31" s="60"/>
      <c r="B31" s="7" t="s">
        <v>15</v>
      </c>
      <c r="C31" s="8"/>
      <c r="D31" s="28" t="s">
        <v>28</v>
      </c>
      <c r="E31" s="29"/>
      <c r="F31" s="30"/>
      <c r="G31" s="31"/>
      <c r="H31" s="31"/>
      <c r="I31" s="32"/>
      <c r="J31" s="15"/>
    </row>
    <row r="32" spans="1:12" ht="13.5" customHeight="1" x14ac:dyDescent="0.15">
      <c r="A32" s="61"/>
      <c r="B32" s="7" t="s">
        <v>7</v>
      </c>
      <c r="C32" s="8"/>
      <c r="D32" s="37"/>
      <c r="E32" s="29"/>
      <c r="F32" s="30"/>
      <c r="G32" s="31"/>
      <c r="H32" s="31"/>
      <c r="I32" s="32"/>
      <c r="J32" s="16"/>
    </row>
    <row r="33" spans="1:10" ht="13.5" customHeight="1" x14ac:dyDescent="0.15">
      <c r="A33" s="59" t="s">
        <v>37</v>
      </c>
      <c r="B33" s="6" t="s">
        <v>13</v>
      </c>
      <c r="C33" s="1">
        <v>46113</v>
      </c>
      <c r="D33" s="23" t="s">
        <v>66</v>
      </c>
      <c r="E33" s="24">
        <v>8012701001912</v>
      </c>
      <c r="F33" s="25" t="s">
        <v>14</v>
      </c>
      <c r="G33" s="26">
        <v>9840006</v>
      </c>
      <c r="H33" s="26">
        <v>4796143</v>
      </c>
      <c r="I33" s="27">
        <f>ROUNDDOWN((H33/G33),3)</f>
        <v>0.48699999999999999</v>
      </c>
      <c r="J33" s="22"/>
    </row>
    <row r="34" spans="1:10" ht="13.5" customHeight="1" x14ac:dyDescent="0.15">
      <c r="A34" s="60"/>
      <c r="B34" s="7" t="s">
        <v>15</v>
      </c>
      <c r="C34" s="2"/>
      <c r="D34" s="28" t="s">
        <v>54</v>
      </c>
      <c r="E34" s="34"/>
      <c r="F34" s="30"/>
      <c r="G34" s="31"/>
      <c r="H34" s="31"/>
      <c r="I34" s="32"/>
      <c r="J34" s="15"/>
    </row>
    <row r="35" spans="1:10" ht="13.5" customHeight="1" x14ac:dyDescent="0.15">
      <c r="A35" s="61"/>
      <c r="B35" s="7" t="s">
        <v>7</v>
      </c>
      <c r="C35" s="2"/>
      <c r="D35" s="37"/>
      <c r="E35" s="34"/>
      <c r="F35" s="30"/>
      <c r="G35" s="31"/>
      <c r="H35" s="31"/>
      <c r="I35" s="32"/>
      <c r="J35" s="16"/>
    </row>
    <row r="36" spans="1:10" ht="13.5" customHeight="1" x14ac:dyDescent="0.15">
      <c r="A36" s="59" t="s">
        <v>38</v>
      </c>
      <c r="B36" s="6" t="s">
        <v>13</v>
      </c>
      <c r="C36" s="1">
        <v>46113</v>
      </c>
      <c r="D36" s="23" t="s">
        <v>52</v>
      </c>
      <c r="E36" s="24">
        <v>3011401003348</v>
      </c>
      <c r="F36" s="25" t="s">
        <v>1</v>
      </c>
      <c r="G36" s="26">
        <v>3216673</v>
      </c>
      <c r="H36" s="26">
        <v>3063804</v>
      </c>
      <c r="I36" s="27">
        <f>ROUNDDOWN((H36/G36),3)</f>
        <v>0.95199999999999996</v>
      </c>
      <c r="J36" s="22"/>
    </row>
    <row r="37" spans="1:10" ht="13.5" customHeight="1" x14ac:dyDescent="0.15">
      <c r="A37" s="60"/>
      <c r="B37" s="7" t="s">
        <v>15</v>
      </c>
      <c r="C37" s="8"/>
      <c r="D37" s="28" t="s">
        <v>55</v>
      </c>
      <c r="E37" s="29"/>
      <c r="F37" s="30"/>
      <c r="G37" s="31"/>
      <c r="H37" s="31"/>
      <c r="I37" s="32"/>
      <c r="J37" s="15"/>
    </row>
    <row r="38" spans="1:10" ht="13.5" customHeight="1" x14ac:dyDescent="0.15">
      <c r="A38" s="61"/>
      <c r="B38" s="7" t="s">
        <v>7</v>
      </c>
      <c r="C38" s="8"/>
      <c r="D38" s="37"/>
      <c r="E38" s="29"/>
      <c r="F38" s="30"/>
      <c r="G38" s="31"/>
      <c r="H38" s="31"/>
      <c r="I38" s="32"/>
      <c r="J38" s="16"/>
    </row>
    <row r="39" spans="1:10" ht="13.5" customHeight="1" x14ac:dyDescent="0.15">
      <c r="A39" s="59" t="s">
        <v>39</v>
      </c>
      <c r="B39" s="6" t="s">
        <v>13</v>
      </c>
      <c r="C39" s="1">
        <v>46113</v>
      </c>
      <c r="D39" s="23" t="s">
        <v>79</v>
      </c>
      <c r="E39" s="24">
        <v>7010501003238</v>
      </c>
      <c r="F39" s="25" t="s">
        <v>1</v>
      </c>
      <c r="G39" s="26">
        <v>7867200</v>
      </c>
      <c r="H39" s="26">
        <v>7260000</v>
      </c>
      <c r="I39" s="27">
        <f>ROUNDDOWN((H39/G39),3)</f>
        <v>0.92200000000000004</v>
      </c>
      <c r="J39" s="22"/>
    </row>
    <row r="40" spans="1:10" ht="13.5" customHeight="1" x14ac:dyDescent="0.15">
      <c r="A40" s="60"/>
      <c r="B40" s="7" t="s">
        <v>15</v>
      </c>
      <c r="C40" s="8"/>
      <c r="D40" s="28" t="s">
        <v>80</v>
      </c>
      <c r="E40" s="29"/>
      <c r="F40" s="30"/>
      <c r="G40" s="31"/>
      <c r="H40" s="31"/>
      <c r="I40" s="32"/>
      <c r="J40" s="15"/>
    </row>
    <row r="41" spans="1:10" ht="13.5" customHeight="1" x14ac:dyDescent="0.15">
      <c r="A41" s="61"/>
      <c r="B41" s="7" t="s">
        <v>7</v>
      </c>
      <c r="C41" s="8"/>
      <c r="D41" s="37"/>
      <c r="E41" s="29"/>
      <c r="F41" s="30"/>
      <c r="G41" s="31"/>
      <c r="H41" s="31"/>
      <c r="I41" s="32"/>
      <c r="J41" s="16"/>
    </row>
    <row r="42" spans="1:10" ht="13.5" customHeight="1" x14ac:dyDescent="0.15">
      <c r="A42" s="59" t="s">
        <v>40</v>
      </c>
      <c r="B42" s="6" t="s">
        <v>13</v>
      </c>
      <c r="C42" s="1">
        <v>46113</v>
      </c>
      <c r="D42" s="23" t="s">
        <v>67</v>
      </c>
      <c r="E42" s="24">
        <v>3011001027739</v>
      </c>
      <c r="F42" s="38" t="s">
        <v>1</v>
      </c>
      <c r="G42" s="26">
        <v>4870820</v>
      </c>
      <c r="H42" s="26">
        <v>3236010</v>
      </c>
      <c r="I42" s="27">
        <f>ROUNDDOWN((H42/G42),3)</f>
        <v>0.66400000000000003</v>
      </c>
      <c r="J42" s="22"/>
    </row>
    <row r="43" spans="1:10" ht="13.5" customHeight="1" x14ac:dyDescent="0.15">
      <c r="A43" s="60"/>
      <c r="B43" s="7" t="s">
        <v>15</v>
      </c>
      <c r="C43" s="2"/>
      <c r="D43" s="28" t="s">
        <v>26</v>
      </c>
      <c r="E43" s="39"/>
      <c r="F43" s="40"/>
      <c r="G43" s="31"/>
      <c r="I43" s="32"/>
      <c r="J43" s="15"/>
    </row>
    <row r="44" spans="1:10" ht="13.5" customHeight="1" x14ac:dyDescent="0.15">
      <c r="A44" s="61"/>
      <c r="B44" s="7" t="s">
        <v>7</v>
      </c>
      <c r="C44" s="2"/>
      <c r="D44" s="37"/>
      <c r="E44" s="41"/>
      <c r="F44" s="40"/>
      <c r="G44" s="31"/>
      <c r="H44" s="31"/>
      <c r="I44" s="32"/>
      <c r="J44" s="16"/>
    </row>
    <row r="45" spans="1:10" ht="13.5" customHeight="1" x14ac:dyDescent="0.15">
      <c r="A45" s="59" t="s">
        <v>41</v>
      </c>
      <c r="B45" s="6" t="s">
        <v>13</v>
      </c>
      <c r="C45" s="1">
        <v>46113</v>
      </c>
      <c r="D45" s="23" t="s">
        <v>68</v>
      </c>
      <c r="E45" s="24">
        <v>1010001092605</v>
      </c>
      <c r="F45" s="25" t="s">
        <v>1</v>
      </c>
      <c r="G45" s="26">
        <v>11088094</v>
      </c>
      <c r="H45" s="26">
        <v>10993356</v>
      </c>
      <c r="I45" s="27">
        <f>ROUNDDOWN((H45/G45),3)</f>
        <v>0.99099999999999999</v>
      </c>
      <c r="J45" s="22"/>
    </row>
    <row r="46" spans="1:10" ht="13.5" customHeight="1" x14ac:dyDescent="0.15">
      <c r="A46" s="60"/>
      <c r="B46" s="7" t="s">
        <v>15</v>
      </c>
      <c r="C46" s="8"/>
      <c r="D46" s="28" t="s">
        <v>25</v>
      </c>
      <c r="E46" s="29"/>
      <c r="F46" s="30"/>
      <c r="G46" s="31"/>
      <c r="H46" s="31"/>
      <c r="I46" s="32"/>
      <c r="J46" s="15"/>
    </row>
    <row r="47" spans="1:10" ht="13.5" customHeight="1" x14ac:dyDescent="0.15">
      <c r="A47" s="61"/>
      <c r="B47" s="9" t="s">
        <v>7</v>
      </c>
      <c r="C47" s="55"/>
      <c r="D47" s="42"/>
      <c r="E47" s="56"/>
      <c r="F47" s="44"/>
      <c r="G47" s="45"/>
      <c r="H47" s="45"/>
      <c r="I47" s="46"/>
      <c r="J47" s="17"/>
    </row>
    <row r="48" spans="1:10" ht="13.5" customHeight="1" x14ac:dyDescent="0.15">
      <c r="A48" s="59" t="s">
        <v>44</v>
      </c>
      <c r="B48" s="6" t="s">
        <v>13</v>
      </c>
      <c r="C48" s="1">
        <v>46113</v>
      </c>
      <c r="D48" s="53" t="s">
        <v>70</v>
      </c>
      <c r="E48" s="24">
        <v>9010701015683</v>
      </c>
      <c r="F48" s="25" t="s">
        <v>14</v>
      </c>
      <c r="G48" s="26">
        <v>5500000</v>
      </c>
      <c r="H48" s="26">
        <v>4345000</v>
      </c>
      <c r="I48" s="27">
        <f>ROUNDDOWN((H48/G48),3)</f>
        <v>0.79</v>
      </c>
      <c r="J48" s="21"/>
    </row>
    <row r="49" spans="1:10" ht="13.5" customHeight="1" x14ac:dyDescent="0.15">
      <c r="A49" s="60"/>
      <c r="B49" s="7" t="s">
        <v>15</v>
      </c>
      <c r="C49" s="2"/>
      <c r="D49" s="28" t="s">
        <v>27</v>
      </c>
      <c r="E49" s="34"/>
      <c r="F49" s="30"/>
      <c r="G49" s="31"/>
      <c r="H49" s="31"/>
      <c r="I49" s="32"/>
      <c r="J49" s="16"/>
    </row>
    <row r="50" spans="1:10" ht="13.5" customHeight="1" x14ac:dyDescent="0.15">
      <c r="A50" s="61"/>
      <c r="B50" s="7" t="s">
        <v>7</v>
      </c>
      <c r="C50" s="2"/>
      <c r="D50" s="37"/>
      <c r="E50" s="34"/>
      <c r="F50" s="30"/>
      <c r="G50" s="31"/>
      <c r="H50" s="31"/>
      <c r="I50" s="32"/>
      <c r="J50" s="16"/>
    </row>
    <row r="51" spans="1:10" ht="13.5" customHeight="1" x14ac:dyDescent="0.15">
      <c r="A51" s="59" t="s">
        <v>42</v>
      </c>
      <c r="B51" s="6" t="s">
        <v>13</v>
      </c>
      <c r="C51" s="1">
        <v>46122</v>
      </c>
      <c r="D51" s="23" t="s">
        <v>82</v>
      </c>
      <c r="E51" s="24">
        <v>6012401007567</v>
      </c>
      <c r="F51" s="25" t="s">
        <v>1</v>
      </c>
      <c r="G51" s="26">
        <v>48709870</v>
      </c>
      <c r="H51" s="26">
        <v>47300000</v>
      </c>
      <c r="I51" s="27">
        <f>ROUNDDOWN((H51/G51),3)</f>
        <v>0.97099999999999997</v>
      </c>
      <c r="J51" s="22"/>
    </row>
    <row r="52" spans="1:10" ht="13.5" customHeight="1" x14ac:dyDescent="0.15">
      <c r="A52" s="60"/>
      <c r="B52" s="7" t="s">
        <v>15</v>
      </c>
      <c r="C52" s="2"/>
      <c r="D52" s="28" t="s">
        <v>81</v>
      </c>
      <c r="E52" s="34"/>
      <c r="F52" s="30"/>
      <c r="G52" s="31"/>
      <c r="H52" s="31"/>
      <c r="I52" s="32"/>
      <c r="J52" s="15"/>
    </row>
    <row r="53" spans="1:10" ht="13.5" customHeight="1" x14ac:dyDescent="0.15">
      <c r="A53" s="61"/>
      <c r="B53" s="9" t="s">
        <v>7</v>
      </c>
      <c r="C53" s="3"/>
      <c r="D53" s="54"/>
      <c r="E53" s="43"/>
      <c r="F53" s="44"/>
      <c r="G53" s="45"/>
      <c r="H53" s="45"/>
      <c r="I53" s="46"/>
      <c r="J53" s="17"/>
    </row>
    <row r="54" spans="1:10" ht="13.5" customHeight="1" x14ac:dyDescent="0.15">
      <c r="A54" s="59" t="s">
        <v>43</v>
      </c>
      <c r="B54" s="6" t="s">
        <v>13</v>
      </c>
      <c r="C54" s="1">
        <v>46122</v>
      </c>
      <c r="D54" s="23" t="s">
        <v>69</v>
      </c>
      <c r="E54" s="24">
        <v>4011001005165</v>
      </c>
      <c r="F54" s="25" t="s">
        <v>1</v>
      </c>
      <c r="G54" s="26">
        <v>23239700</v>
      </c>
      <c r="H54" s="26">
        <v>21560000</v>
      </c>
      <c r="I54" s="27">
        <f>ROUNDDOWN((H54/G54),3)</f>
        <v>0.92700000000000005</v>
      </c>
      <c r="J54" s="22"/>
    </row>
    <row r="55" spans="1:10" ht="13.5" customHeight="1" x14ac:dyDescent="0.15">
      <c r="A55" s="60"/>
      <c r="B55" s="7" t="s">
        <v>15</v>
      </c>
      <c r="C55" s="2"/>
      <c r="D55" s="28" t="s">
        <v>77</v>
      </c>
      <c r="E55" s="34"/>
      <c r="F55" s="30"/>
      <c r="G55" s="31"/>
      <c r="H55" s="31"/>
      <c r="I55" s="32"/>
      <c r="J55" s="15"/>
    </row>
    <row r="56" spans="1:10" ht="13.5" customHeight="1" x14ac:dyDescent="0.15">
      <c r="A56" s="61"/>
      <c r="B56" s="9" t="s">
        <v>7</v>
      </c>
      <c r="C56" s="3"/>
      <c r="D56" s="42"/>
      <c r="E56" s="43"/>
      <c r="F56" s="44"/>
      <c r="G56" s="45"/>
      <c r="H56" s="45"/>
      <c r="I56" s="46"/>
      <c r="J56" s="17"/>
    </row>
    <row r="57" spans="1:10" ht="13.5" customHeight="1" x14ac:dyDescent="0.15">
      <c r="A57" s="59" t="s">
        <v>18</v>
      </c>
      <c r="B57" s="6" t="s">
        <v>13</v>
      </c>
      <c r="C57" s="1">
        <v>46126</v>
      </c>
      <c r="D57" s="23" t="s">
        <v>71</v>
      </c>
      <c r="E57" s="24">
        <v>5240001006942</v>
      </c>
      <c r="F57" s="25" t="s">
        <v>14</v>
      </c>
      <c r="G57" s="26">
        <v>5340000</v>
      </c>
      <c r="H57" s="26">
        <v>2915000</v>
      </c>
      <c r="I57" s="27">
        <f>ROUNDDOWN((H57/G57),3)</f>
        <v>0.54500000000000004</v>
      </c>
      <c r="J57" s="21"/>
    </row>
    <row r="58" spans="1:10" ht="13.5" customHeight="1" x14ac:dyDescent="0.15">
      <c r="A58" s="60"/>
      <c r="B58" s="7" t="s">
        <v>15</v>
      </c>
      <c r="C58" s="2"/>
      <c r="D58" s="28" t="s">
        <v>56</v>
      </c>
      <c r="E58" s="34"/>
      <c r="F58" s="30"/>
      <c r="G58" s="31"/>
      <c r="H58" s="31"/>
      <c r="I58" s="32"/>
      <c r="J58" s="16"/>
    </row>
    <row r="59" spans="1:10" ht="13.5" customHeight="1" x14ac:dyDescent="0.15">
      <c r="A59" s="61"/>
      <c r="B59" s="7" t="s">
        <v>7</v>
      </c>
      <c r="C59" s="2"/>
      <c r="D59" s="37"/>
      <c r="E59" s="34"/>
      <c r="F59" s="30"/>
      <c r="G59" s="31"/>
      <c r="H59" s="31"/>
      <c r="I59" s="32"/>
      <c r="J59" s="16"/>
    </row>
    <row r="60" spans="1:10" ht="13.5" customHeight="1" x14ac:dyDescent="0.15">
      <c r="A60" s="59" t="s">
        <v>45</v>
      </c>
      <c r="B60" s="6" t="s">
        <v>13</v>
      </c>
      <c r="C60" s="1">
        <v>46126</v>
      </c>
      <c r="D60" s="23" t="s">
        <v>20</v>
      </c>
      <c r="E60" s="24">
        <v>6010505002096</v>
      </c>
      <c r="F60" s="25" t="s">
        <v>14</v>
      </c>
      <c r="G60" s="26">
        <v>3260400</v>
      </c>
      <c r="H60" s="26">
        <v>2101000</v>
      </c>
      <c r="I60" s="27">
        <f>ROUNDDOWN((H60/G60),3)</f>
        <v>0.64400000000000002</v>
      </c>
      <c r="J60" s="21"/>
    </row>
    <row r="61" spans="1:10" ht="13.5" customHeight="1" x14ac:dyDescent="0.15">
      <c r="A61" s="60"/>
      <c r="B61" s="7" t="s">
        <v>15</v>
      </c>
      <c r="C61" s="2"/>
      <c r="D61" s="28" t="s">
        <v>22</v>
      </c>
      <c r="E61" s="34"/>
      <c r="F61" s="30"/>
      <c r="G61" s="31"/>
      <c r="H61" s="31"/>
      <c r="I61" s="32"/>
      <c r="J61" s="16"/>
    </row>
    <row r="62" spans="1:10" ht="13.5" customHeight="1" x14ac:dyDescent="0.15">
      <c r="A62" s="61"/>
      <c r="B62" s="7" t="s">
        <v>7</v>
      </c>
      <c r="C62" s="2"/>
      <c r="D62" s="37"/>
      <c r="E62" s="34"/>
      <c r="F62" s="30"/>
      <c r="G62" s="31"/>
      <c r="H62" s="31"/>
      <c r="I62" s="32"/>
      <c r="J62" s="16"/>
    </row>
    <row r="63" spans="1:10" ht="13.5" customHeight="1" x14ac:dyDescent="0.15">
      <c r="A63" s="59" t="s">
        <v>19</v>
      </c>
      <c r="B63" s="6" t="s">
        <v>13</v>
      </c>
      <c r="C63" s="1">
        <v>46126</v>
      </c>
      <c r="D63" s="23" t="s">
        <v>72</v>
      </c>
      <c r="E63" s="24">
        <v>6012401007567</v>
      </c>
      <c r="F63" s="25" t="s">
        <v>14</v>
      </c>
      <c r="G63" s="26">
        <v>4997300</v>
      </c>
      <c r="H63" s="26">
        <v>4950000</v>
      </c>
      <c r="I63" s="27">
        <f>ROUNDDOWN((H63/G63),3)</f>
        <v>0.99</v>
      </c>
      <c r="J63" s="21"/>
    </row>
    <row r="64" spans="1:10" ht="13.5" customHeight="1" x14ac:dyDescent="0.15">
      <c r="A64" s="60"/>
      <c r="B64" s="7" t="s">
        <v>15</v>
      </c>
      <c r="C64" s="2"/>
      <c r="D64" s="28" t="s">
        <v>57</v>
      </c>
      <c r="E64" s="34"/>
      <c r="F64" s="30"/>
      <c r="G64" s="31"/>
      <c r="H64" s="31"/>
      <c r="I64" s="32"/>
      <c r="J64" s="16"/>
    </row>
    <row r="65" spans="1:10" ht="13.5" customHeight="1" x14ac:dyDescent="0.15">
      <c r="A65" s="61"/>
      <c r="B65" s="7" t="s">
        <v>7</v>
      </c>
      <c r="C65" s="2"/>
      <c r="D65" s="37"/>
      <c r="E65" s="34"/>
      <c r="F65" s="30"/>
      <c r="G65" s="31"/>
      <c r="H65" s="31"/>
      <c r="I65" s="32"/>
      <c r="J65" s="16"/>
    </row>
    <row r="66" spans="1:10" ht="13.5" customHeight="1" x14ac:dyDescent="0.15">
      <c r="A66" s="59" t="s">
        <v>46</v>
      </c>
      <c r="B66" s="6" t="s">
        <v>13</v>
      </c>
      <c r="C66" s="1">
        <v>46126</v>
      </c>
      <c r="D66" s="23" t="s">
        <v>73</v>
      </c>
      <c r="E66" s="24">
        <v>7040001129019</v>
      </c>
      <c r="F66" s="25" t="s">
        <v>14</v>
      </c>
      <c r="G66" s="26">
        <v>6400000</v>
      </c>
      <c r="H66" s="26">
        <v>3289000</v>
      </c>
      <c r="I66" s="27">
        <f>ROUNDDOWN((H66/G66),3)</f>
        <v>0.51300000000000001</v>
      </c>
      <c r="J66" s="21"/>
    </row>
    <row r="67" spans="1:10" ht="13.5" customHeight="1" x14ac:dyDescent="0.15">
      <c r="A67" s="60"/>
      <c r="B67" s="7" t="s">
        <v>15</v>
      </c>
      <c r="C67" s="2"/>
      <c r="D67" s="28" t="s">
        <v>58</v>
      </c>
      <c r="E67" s="34"/>
      <c r="F67" s="30"/>
      <c r="G67" s="31"/>
      <c r="H67" s="31"/>
      <c r="I67" s="32"/>
      <c r="J67" s="16"/>
    </row>
    <row r="68" spans="1:10" ht="13.5" customHeight="1" x14ac:dyDescent="0.15">
      <c r="A68" s="61"/>
      <c r="B68" s="7" t="s">
        <v>7</v>
      </c>
      <c r="C68" s="2"/>
      <c r="D68" s="37"/>
      <c r="E68" s="34"/>
      <c r="F68" s="30"/>
      <c r="G68" s="31"/>
      <c r="H68" s="31"/>
      <c r="I68" s="32"/>
      <c r="J68" s="16"/>
    </row>
    <row r="69" spans="1:10" ht="13.5" customHeight="1" x14ac:dyDescent="0.15">
      <c r="A69" s="59" t="s">
        <v>49</v>
      </c>
      <c r="B69" s="6" t="s">
        <v>13</v>
      </c>
      <c r="C69" s="1">
        <v>46132</v>
      </c>
      <c r="D69" s="23" t="s">
        <v>76</v>
      </c>
      <c r="E69" s="24">
        <v>5020001088425</v>
      </c>
      <c r="F69" s="25" t="s">
        <v>14</v>
      </c>
      <c r="G69" s="26">
        <v>32571000</v>
      </c>
      <c r="H69" s="26">
        <v>16973000</v>
      </c>
      <c r="I69" s="27">
        <f>ROUNDDOWN((H69/G69),3)</f>
        <v>0.52100000000000002</v>
      </c>
      <c r="J69" s="50"/>
    </row>
    <row r="70" spans="1:10" ht="13.5" customHeight="1" x14ac:dyDescent="0.15">
      <c r="A70" s="60"/>
      <c r="B70" s="7" t="s">
        <v>15</v>
      </c>
      <c r="C70" s="2"/>
      <c r="D70" s="28" t="s">
        <v>61</v>
      </c>
      <c r="E70" s="34"/>
      <c r="F70" s="30"/>
      <c r="G70" s="31"/>
      <c r="H70" s="31"/>
      <c r="I70" s="32"/>
      <c r="J70" s="51"/>
    </row>
    <row r="71" spans="1:10" ht="13.5" customHeight="1" x14ac:dyDescent="0.15">
      <c r="A71" s="61"/>
      <c r="B71" s="9" t="s">
        <v>7</v>
      </c>
      <c r="C71" s="3"/>
      <c r="D71" s="49"/>
      <c r="E71" s="43"/>
      <c r="F71" s="44"/>
      <c r="G71" s="45"/>
      <c r="H71" s="45"/>
      <c r="I71" s="46"/>
      <c r="J71" s="52"/>
    </row>
    <row r="72" spans="1:10" ht="13.5" customHeight="1" x14ac:dyDescent="0.15">
      <c r="A72" s="59" t="s">
        <v>48</v>
      </c>
      <c r="B72" s="6" t="s">
        <v>13</v>
      </c>
      <c r="C72" s="1">
        <v>46155</v>
      </c>
      <c r="D72" s="23" t="s">
        <v>75</v>
      </c>
      <c r="E72" s="24">
        <v>8010001165552</v>
      </c>
      <c r="F72" s="25" t="s">
        <v>14</v>
      </c>
      <c r="G72" s="26">
        <v>6790410</v>
      </c>
      <c r="H72" s="26">
        <v>3801820</v>
      </c>
      <c r="I72" s="27">
        <f>ROUNDDOWN((H72/G72),3)</f>
        <v>0.55900000000000005</v>
      </c>
      <c r="J72" s="21"/>
    </row>
    <row r="73" spans="1:10" ht="13.5" customHeight="1" x14ac:dyDescent="0.15">
      <c r="A73" s="60"/>
      <c r="B73" s="7" t="s">
        <v>15</v>
      </c>
      <c r="C73" s="2"/>
      <c r="D73" s="28" t="s">
        <v>60</v>
      </c>
      <c r="E73" s="34"/>
      <c r="F73" s="30"/>
      <c r="G73" s="31"/>
      <c r="H73" s="31"/>
      <c r="I73" s="32"/>
      <c r="J73" s="16"/>
    </row>
    <row r="74" spans="1:10" ht="13.5" customHeight="1" x14ac:dyDescent="0.15">
      <c r="A74" s="61"/>
      <c r="B74" s="7" t="s">
        <v>7</v>
      </c>
      <c r="C74" s="2"/>
      <c r="D74" s="48"/>
      <c r="E74" s="34"/>
      <c r="F74" s="30"/>
      <c r="G74" s="31"/>
      <c r="H74" s="31"/>
      <c r="I74" s="32"/>
      <c r="J74" s="16"/>
    </row>
    <row r="75" spans="1:10" ht="13.5" customHeight="1" x14ac:dyDescent="0.15">
      <c r="A75" s="59" t="s">
        <v>47</v>
      </c>
      <c r="B75" s="6" t="s">
        <v>13</v>
      </c>
      <c r="C75" s="1">
        <v>46167</v>
      </c>
      <c r="D75" s="23" t="s">
        <v>74</v>
      </c>
      <c r="E75" s="24">
        <v>1210001001082</v>
      </c>
      <c r="F75" s="25" t="s">
        <v>14</v>
      </c>
      <c r="G75" s="26">
        <v>31900000</v>
      </c>
      <c r="H75" s="26">
        <v>31680000</v>
      </c>
      <c r="I75" s="27">
        <f>ROUNDDOWN((H75/G75),3)</f>
        <v>0.99299999999999999</v>
      </c>
      <c r="J75" s="21"/>
    </row>
    <row r="76" spans="1:10" ht="13.5" customHeight="1" x14ac:dyDescent="0.15">
      <c r="A76" s="60"/>
      <c r="B76" s="7" t="s">
        <v>15</v>
      </c>
      <c r="C76" s="2"/>
      <c r="D76" s="28" t="s">
        <v>59</v>
      </c>
      <c r="E76" s="34"/>
      <c r="F76" s="30"/>
      <c r="G76" s="31"/>
      <c r="H76" s="31"/>
      <c r="I76" s="32"/>
      <c r="J76" s="16"/>
    </row>
    <row r="77" spans="1:10" ht="13.5" customHeight="1" x14ac:dyDescent="0.15">
      <c r="A77" s="61"/>
      <c r="B77" s="9" t="s">
        <v>7</v>
      </c>
      <c r="C77" s="3"/>
      <c r="D77" s="47"/>
      <c r="E77" s="43"/>
      <c r="F77" s="44"/>
      <c r="G77" s="45"/>
      <c r="H77" s="45"/>
      <c r="I77" s="46"/>
      <c r="J77" s="17"/>
    </row>
  </sheetData>
  <mergeCells count="26">
    <mergeCell ref="A27:A29"/>
    <mergeCell ref="A24:A26"/>
    <mergeCell ref="A21:A23"/>
    <mergeCell ref="A18:A20"/>
    <mergeCell ref="A15:A17"/>
    <mergeCell ref="A69:A71"/>
    <mergeCell ref="A72:A74"/>
    <mergeCell ref="A75:A77"/>
    <mergeCell ref="A66:A68"/>
    <mergeCell ref="A54:A56"/>
    <mergeCell ref="A1:J1"/>
    <mergeCell ref="A51:A53"/>
    <mergeCell ref="A45:A47"/>
    <mergeCell ref="A63:A65"/>
    <mergeCell ref="A60:A62"/>
    <mergeCell ref="A57:A59"/>
    <mergeCell ref="A48:A50"/>
    <mergeCell ref="A42:A44"/>
    <mergeCell ref="A39:A41"/>
    <mergeCell ref="A36:A38"/>
    <mergeCell ref="A33:A35"/>
    <mergeCell ref="A30:A32"/>
    <mergeCell ref="A12:A14"/>
    <mergeCell ref="A9:A11"/>
    <mergeCell ref="A6:A8"/>
    <mergeCell ref="A3:A5"/>
  </mergeCells>
  <phoneticPr fontId="3"/>
  <printOptions horizontalCentered="1"/>
  <pageMargins left="0.25" right="0.25" top="0.75" bottom="0.75" header="0.3" footer="0.3"/>
  <pageSetup paperSize="9" scale="68" fitToHeight="0" orientation="landscape" r:id="rId1"/>
  <headerFooter alignWithMargins="0"/>
  <rowBreaks count="1" manualBreakCount="1"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2026-06-05T05:32:19Z</dcterms:created>
  <dcterms:modified xsi:type="dcterms:W3CDTF">2026-06-05T05:32:25Z</dcterms:modified>
</cp:coreProperties>
</file>