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R02契約システム\100万以上\契約情報公表\R3.3月分\"/>
    </mc:Choice>
  </mc:AlternateContent>
  <bookViews>
    <workbookView xWindow="120" yWindow="420" windowWidth="23250" windowHeight="12915"/>
  </bookViews>
  <sheets>
    <sheet name="Sheet1" sheetId="4" r:id="rId1"/>
  </sheets>
  <definedNames>
    <definedName name="_xlnm.Print_Area" localSheetId="0">Sheet1!$A$1:$L$310</definedName>
    <definedName name="_xlnm.Print_Titles" localSheetId="0">Sheet1!$1:$2</definedName>
  </definedNames>
  <calcPr calcId="162913"/>
</workbook>
</file>

<file path=xl/calcChain.xml><?xml version="1.0" encoding="utf-8"?>
<calcChain xmlns="http://schemas.openxmlformats.org/spreadsheetml/2006/main">
  <c r="K307" i="4" l="1"/>
  <c r="K303" i="4" l="1"/>
  <c r="K299" i="4" l="1"/>
  <c r="K275" i="4" l="1"/>
  <c r="K295" i="4" l="1"/>
  <c r="K291" i="4"/>
  <c r="K287" i="4"/>
  <c r="K283" i="4"/>
  <c r="K279" i="4"/>
  <c r="K255" i="4" l="1"/>
  <c r="K259" i="4"/>
  <c r="K263" i="4"/>
  <c r="K267" i="4"/>
  <c r="K271" i="4"/>
  <c r="K243" i="4" l="1"/>
  <c r="K247" i="4"/>
  <c r="K251" i="4"/>
  <c r="K215" i="4" l="1"/>
  <c r="K219" i="4"/>
  <c r="K223" i="4" l="1"/>
  <c r="K227" i="4"/>
  <c r="K231" i="4"/>
  <c r="K235" i="4"/>
  <c r="K239" i="4"/>
  <c r="K203" i="4" l="1"/>
  <c r="K207" i="4"/>
  <c r="K211" i="4"/>
  <c r="K183" i="4" l="1"/>
  <c r="K187" i="4"/>
  <c r="K191" i="4"/>
  <c r="K195" i="4"/>
  <c r="K199" i="4"/>
  <c r="K179" i="4" l="1"/>
  <c r="K155" i="4" l="1"/>
  <c r="K159" i="4"/>
  <c r="K163" i="4"/>
  <c r="K167" i="4"/>
  <c r="K171" i="4"/>
  <c r="K175" i="4"/>
  <c r="K143" i="4" l="1"/>
  <c r="K147" i="4"/>
  <c r="K151" i="4"/>
  <c r="K135" i="4" l="1"/>
  <c r="K139" i="4"/>
  <c r="K131" i="4" l="1"/>
  <c r="K119" i="4" l="1"/>
  <c r="K123" i="4"/>
  <c r="K127" i="4"/>
  <c r="K59" i="4" l="1"/>
  <c r="K55" i="4"/>
  <c r="K19" i="4" l="1"/>
  <c r="K47" i="4" l="1"/>
  <c r="K115" i="4" l="1"/>
  <c r="K111" i="4"/>
  <c r="K107" i="4"/>
  <c r="K103" i="4"/>
  <c r="K99" i="4"/>
  <c r="K95" i="4"/>
  <c r="K91" i="4"/>
  <c r="K87" i="4"/>
  <c r="K83" i="4"/>
  <c r="K79" i="4"/>
  <c r="K75" i="4"/>
  <c r="K71" i="4"/>
  <c r="K67" i="4"/>
  <c r="K63" i="4"/>
  <c r="K51" i="4"/>
  <c r="K43" i="4"/>
  <c r="K7" i="4" l="1"/>
  <c r="K39" i="4" l="1"/>
  <c r="K35" i="4"/>
  <c r="K31" i="4"/>
  <c r="K27" i="4"/>
  <c r="K23" i="4"/>
  <c r="K15" i="4" l="1"/>
  <c r="K11" i="4"/>
  <c r="K3" i="4"/>
</calcChain>
</file>

<file path=xl/sharedStrings.xml><?xml version="1.0" encoding="utf-8"?>
<sst xmlns="http://schemas.openxmlformats.org/spreadsheetml/2006/main" count="853" uniqueCount="264">
  <si>
    <t>契約金額</t>
  </si>
  <si>
    <t>一般競争</t>
  </si>
  <si>
    <t>備考</t>
    <rPh sb="0" eb="2">
      <t>ビコウ</t>
    </rPh>
    <phoneticPr fontId="3"/>
  </si>
  <si>
    <t>契約職等の氏名、部局の名称及び所在地</t>
    <rPh sb="0" eb="2">
      <t>ケイヤク</t>
    </rPh>
    <rPh sb="2" eb="3">
      <t>ショク</t>
    </rPh>
    <rPh sb="3" eb="4">
      <t>トウ</t>
    </rPh>
    <rPh sb="5" eb="7">
      <t>シメイ</t>
    </rPh>
    <rPh sb="8" eb="10">
      <t>ブキョク</t>
    </rPh>
    <rPh sb="11" eb="13">
      <t>メイショウ</t>
    </rPh>
    <rPh sb="13" eb="14">
      <t>オヨ</t>
    </rPh>
    <rPh sb="15" eb="18">
      <t>ショザイチ</t>
    </rPh>
    <phoneticPr fontId="3"/>
  </si>
  <si>
    <t>契約を締結した日</t>
    <rPh sb="3" eb="5">
      <t>テイケツ</t>
    </rPh>
    <phoneticPr fontId="3"/>
  </si>
  <si>
    <t>契約の相手方の商号又は名称及び住所</t>
    <rPh sb="7" eb="9">
      <t>ショウゴウ</t>
    </rPh>
    <rPh sb="9" eb="10">
      <t>マタ</t>
    </rPh>
    <rPh sb="11" eb="13">
      <t>メイショウ</t>
    </rPh>
    <rPh sb="13" eb="14">
      <t>オヨ</t>
    </rPh>
    <rPh sb="15" eb="17">
      <t>ジュウショ</t>
    </rPh>
    <phoneticPr fontId="3"/>
  </si>
  <si>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3"/>
  </si>
  <si>
    <t>落札率</t>
    <rPh sb="0" eb="2">
      <t>ラクサツ</t>
    </rPh>
    <rPh sb="2" eb="3">
      <t>リツ</t>
    </rPh>
    <phoneticPr fontId="3"/>
  </si>
  <si>
    <t>契約職　国立研究開発法人土木研究所</t>
    <rPh sb="0" eb="3">
      <t>ケイヤクショク</t>
    </rPh>
    <rPh sb="4" eb="6">
      <t>コクリツ</t>
    </rPh>
    <rPh sb="6" eb="8">
      <t>ケンキュウ</t>
    </rPh>
    <rPh sb="8" eb="10">
      <t>カイハツ</t>
    </rPh>
    <rPh sb="10" eb="12">
      <t>ホウジン</t>
    </rPh>
    <rPh sb="12" eb="14">
      <t>ドボク</t>
    </rPh>
    <rPh sb="14" eb="17">
      <t>ケンキュウショ</t>
    </rPh>
    <phoneticPr fontId="3"/>
  </si>
  <si>
    <t>茨城県つくば市南原１番地６</t>
    <rPh sb="0" eb="3">
      <t>イバラキケン</t>
    </rPh>
    <rPh sb="6" eb="7">
      <t>シ</t>
    </rPh>
    <rPh sb="7" eb="9">
      <t>ミナミハラ</t>
    </rPh>
    <rPh sb="10" eb="12">
      <t>バンチ</t>
    </rPh>
    <phoneticPr fontId="3"/>
  </si>
  <si>
    <t>競争入札に係る情報の公表（業務）</t>
    <rPh sb="0" eb="2">
      <t>キョウソウ</t>
    </rPh>
    <rPh sb="2" eb="4">
      <t>ニュウサツ</t>
    </rPh>
    <rPh sb="5" eb="6">
      <t>カカ</t>
    </rPh>
    <rPh sb="7" eb="9">
      <t>ジョウホウ</t>
    </rPh>
    <rPh sb="10" eb="12">
      <t>コウヒョウ</t>
    </rPh>
    <rPh sb="13" eb="15">
      <t>ギョウム</t>
    </rPh>
    <phoneticPr fontId="3"/>
  </si>
  <si>
    <t>業務の名称､場所､期間及び種別</t>
    <rPh sb="0" eb="2">
      <t>ギョウム</t>
    </rPh>
    <rPh sb="3" eb="5">
      <t>メイショウ</t>
    </rPh>
    <rPh sb="6" eb="8">
      <t>バショ</t>
    </rPh>
    <rPh sb="9" eb="11">
      <t>キカン</t>
    </rPh>
    <rPh sb="11" eb="12">
      <t>オヨ</t>
    </rPh>
    <rPh sb="13" eb="15">
      <t>シュベツ</t>
    </rPh>
    <phoneticPr fontId="3"/>
  </si>
  <si>
    <t>予定価格</t>
    <phoneticPr fontId="3"/>
  </si>
  <si>
    <t>法人番号</t>
    <phoneticPr fontId="2"/>
  </si>
  <si>
    <t>理事長　西川　和廣</t>
    <rPh sb="0" eb="3">
      <t>リジチョウ</t>
    </rPh>
    <phoneticPr fontId="3"/>
  </si>
  <si>
    <t>任意</t>
    <rPh sb="0" eb="2">
      <t>ニンイ</t>
    </rPh>
    <phoneticPr fontId="3"/>
  </si>
  <si>
    <t>契約日</t>
  </si>
  <si>
    <t>～</t>
  </si>
  <si>
    <t>土木コンサル</t>
  </si>
  <si>
    <t>任意</t>
    <rPh sb="0" eb="2">
      <t>ニンイ</t>
    </rPh>
    <phoneticPr fontId="2"/>
  </si>
  <si>
    <t>令和2年度室内土質試験業務（単価契約）</t>
    <rPh sb="0" eb="2">
      <t>レイワ</t>
    </rPh>
    <rPh sb="3" eb="5">
      <t>ネンド</t>
    </rPh>
    <rPh sb="5" eb="7">
      <t>シツナイ</t>
    </rPh>
    <rPh sb="7" eb="9">
      <t>ドシツ</t>
    </rPh>
    <rPh sb="9" eb="11">
      <t>シケン</t>
    </rPh>
    <rPh sb="11" eb="13">
      <t>ギョウム</t>
    </rPh>
    <rPh sb="14" eb="16">
      <t>タンカ</t>
    </rPh>
    <rPh sb="16" eb="18">
      <t>ケイヤク</t>
    </rPh>
    <phoneticPr fontId="3"/>
  </si>
  <si>
    <t>大和基礎設計（株）</t>
    <rPh sb="0" eb="2">
      <t>ヤマト</t>
    </rPh>
    <rPh sb="2" eb="4">
      <t>キソ</t>
    </rPh>
    <rPh sb="4" eb="6">
      <t>セッケイ</t>
    </rPh>
    <rPh sb="6" eb="9">
      <t>カブ</t>
    </rPh>
    <phoneticPr fontId="2"/>
  </si>
  <si>
    <t>東京都調布市上石原三丁目５６番１号</t>
    <rPh sb="0" eb="3">
      <t>トウキョウト</t>
    </rPh>
    <rPh sb="3" eb="6">
      <t>チョウフシ</t>
    </rPh>
    <rPh sb="6" eb="8">
      <t>カミイシ</t>
    </rPh>
    <rPh sb="8" eb="9">
      <t>ハラ</t>
    </rPh>
    <rPh sb="9" eb="12">
      <t>サンチョウメ</t>
    </rPh>
    <rPh sb="14" eb="15">
      <t>バン</t>
    </rPh>
    <rPh sb="16" eb="17">
      <t>ゴウ</t>
    </rPh>
    <phoneticPr fontId="2"/>
  </si>
  <si>
    <t>012401008080</t>
    <phoneticPr fontId="2"/>
  </si>
  <si>
    <t>土砂バイパストンネルによるダム下流河道の土砂動態計算業務</t>
    <rPh sb="0" eb="2">
      <t>ドシャ</t>
    </rPh>
    <rPh sb="15" eb="17">
      <t>カリュウ</t>
    </rPh>
    <rPh sb="17" eb="19">
      <t>カドウ</t>
    </rPh>
    <rPh sb="20" eb="22">
      <t>ドシャ</t>
    </rPh>
    <rPh sb="22" eb="24">
      <t>ドウタイ</t>
    </rPh>
    <rPh sb="24" eb="26">
      <t>ケイサン</t>
    </rPh>
    <rPh sb="26" eb="28">
      <t>ギョウム</t>
    </rPh>
    <phoneticPr fontId="2"/>
  </si>
  <si>
    <t>八千代エンジニヤリング（株）茨城事務所</t>
    <rPh sb="0" eb="3">
      <t>ヤチヨ</t>
    </rPh>
    <rPh sb="11" eb="19">
      <t>カブイバラギジムショ</t>
    </rPh>
    <phoneticPr fontId="2"/>
  </si>
  <si>
    <t>茶臼山地すべり水文水質観測図表データ作成業務</t>
    <rPh sb="0" eb="3">
      <t>チャウスヤマ</t>
    </rPh>
    <rPh sb="3" eb="4">
      <t>ジ</t>
    </rPh>
    <rPh sb="7" eb="15">
      <t>スイモンスイシツカンソクズヒョウ</t>
    </rPh>
    <rPh sb="18" eb="22">
      <t>サクセイギョウム</t>
    </rPh>
    <phoneticPr fontId="3"/>
  </si>
  <si>
    <t>（株）ハイドロ総合技術研究所</t>
    <rPh sb="0" eb="3">
      <t>カブ</t>
    </rPh>
    <rPh sb="7" eb="14">
      <t>ソウゴウギジュツケンキュウショ</t>
    </rPh>
    <phoneticPr fontId="2"/>
  </si>
  <si>
    <t>新潟県阿賀町市街地における３次元空間データ作成業務</t>
    <rPh sb="0" eb="9">
      <t>ニイガタケンアガチョウシガイチ</t>
    </rPh>
    <rPh sb="14" eb="18">
      <t>ジゲンクウカン</t>
    </rPh>
    <rPh sb="21" eb="25">
      <t>サクセイギョウム</t>
    </rPh>
    <phoneticPr fontId="2"/>
  </si>
  <si>
    <t>（株）利水社</t>
    <rPh sb="0" eb="3">
      <t>カブ</t>
    </rPh>
    <rPh sb="3" eb="5">
      <t>リスイ</t>
    </rPh>
    <rPh sb="5" eb="6">
      <t>シャ</t>
    </rPh>
    <phoneticPr fontId="2"/>
  </si>
  <si>
    <t>新潟県東蒲原郡阿賀町日出谷乙地先ほか</t>
    <phoneticPr fontId="2"/>
  </si>
  <si>
    <t>IDRISに関する情報基盤改良業務</t>
    <rPh sb="6" eb="7">
      <t>カン</t>
    </rPh>
    <rPh sb="9" eb="11">
      <t>ジョウホウ</t>
    </rPh>
    <rPh sb="11" eb="13">
      <t>キバン</t>
    </rPh>
    <rPh sb="13" eb="15">
      <t>カイリョウ</t>
    </rPh>
    <rPh sb="15" eb="17">
      <t>ギョウム</t>
    </rPh>
    <phoneticPr fontId="2"/>
  </si>
  <si>
    <t>三井共同建設コンサルタント（株）茨城営業所</t>
    <rPh sb="0" eb="6">
      <t>ミツイキョウドウケンセツ</t>
    </rPh>
    <rPh sb="13" eb="16">
      <t>カブ</t>
    </rPh>
    <rPh sb="16" eb="18">
      <t>イバラギ</t>
    </rPh>
    <rPh sb="18" eb="21">
      <t>エイギョウショ</t>
    </rPh>
    <phoneticPr fontId="2"/>
  </si>
  <si>
    <t>礫混じり粘土の物性検討業務</t>
    <rPh sb="0" eb="2">
      <t>レキマ</t>
    </rPh>
    <rPh sb="4" eb="6">
      <t>ネンド</t>
    </rPh>
    <rPh sb="7" eb="13">
      <t>ブッセイケントウギョウム</t>
    </rPh>
    <phoneticPr fontId="2"/>
  </si>
  <si>
    <t>Ｒ２土木研究所　盛土実験施設及び振動実験施設耐震診断業務</t>
    <rPh sb="2" eb="4">
      <t>ドボク</t>
    </rPh>
    <rPh sb="4" eb="7">
      <t>ケンキュウショ</t>
    </rPh>
    <rPh sb="8" eb="9">
      <t>モ</t>
    </rPh>
    <rPh sb="9" eb="10">
      <t>ド</t>
    </rPh>
    <rPh sb="10" eb="12">
      <t>ジッケン</t>
    </rPh>
    <rPh sb="12" eb="14">
      <t>シセツ</t>
    </rPh>
    <rPh sb="14" eb="15">
      <t>オヨ</t>
    </rPh>
    <rPh sb="16" eb="18">
      <t>シンドウ</t>
    </rPh>
    <rPh sb="18" eb="20">
      <t>ジッケン</t>
    </rPh>
    <rPh sb="20" eb="28">
      <t>シセツタイシンシンダンギョウム</t>
    </rPh>
    <phoneticPr fontId="2"/>
  </si>
  <si>
    <t>建築コンサル</t>
    <rPh sb="0" eb="2">
      <t>ケンチク</t>
    </rPh>
    <phoneticPr fontId="2"/>
  </si>
  <si>
    <t>（株）友水設計</t>
    <rPh sb="0" eb="3">
      <t>カブ</t>
    </rPh>
    <rPh sb="3" eb="4">
      <t>トモ</t>
    </rPh>
    <rPh sb="4" eb="5">
      <t>ミズ</t>
    </rPh>
    <rPh sb="5" eb="7">
      <t>セッケイ</t>
    </rPh>
    <phoneticPr fontId="2"/>
  </si>
  <si>
    <t>（株）つくば地質</t>
    <rPh sb="0" eb="3">
      <t>カブ</t>
    </rPh>
    <rPh sb="6" eb="8">
      <t>チシツ</t>
    </rPh>
    <phoneticPr fontId="2"/>
  </si>
  <si>
    <t>振動式コーン室内実験および加振実験補助業務</t>
    <rPh sb="0" eb="3">
      <t>シンドウシキ</t>
    </rPh>
    <rPh sb="6" eb="8">
      <t>シツナイ</t>
    </rPh>
    <rPh sb="8" eb="10">
      <t>ジッケン</t>
    </rPh>
    <rPh sb="13" eb="14">
      <t>クワ</t>
    </rPh>
    <rPh sb="15" eb="17">
      <t>ジッケン</t>
    </rPh>
    <rPh sb="17" eb="19">
      <t>ホジョ</t>
    </rPh>
    <rPh sb="19" eb="21">
      <t>ギョウム</t>
    </rPh>
    <phoneticPr fontId="3"/>
  </si>
  <si>
    <t>茨城県常総市古間木５８９</t>
    <rPh sb="0" eb="3">
      <t>イバラギケン</t>
    </rPh>
    <rPh sb="3" eb="6">
      <t>ジョウソウシ</t>
    </rPh>
    <rPh sb="6" eb="9">
      <t>コマキ</t>
    </rPh>
    <phoneticPr fontId="2"/>
  </si>
  <si>
    <t>鳥海ダム水理実験業務</t>
    <rPh sb="0" eb="2">
      <t>チョウカイ</t>
    </rPh>
    <rPh sb="4" eb="6">
      <t>スイリ</t>
    </rPh>
    <rPh sb="6" eb="8">
      <t>ジッケン</t>
    </rPh>
    <rPh sb="8" eb="10">
      <t>ギョウム</t>
    </rPh>
    <phoneticPr fontId="2"/>
  </si>
  <si>
    <t>令和２年度渓流からの土砂流出実態調査検討業務</t>
    <rPh sb="0" eb="2">
      <t>レイワ</t>
    </rPh>
    <rPh sb="3" eb="5">
      <t>ネンド</t>
    </rPh>
    <rPh sb="5" eb="7">
      <t>ケイリュウ</t>
    </rPh>
    <rPh sb="10" eb="22">
      <t>ドシャリュウシュツジッタイチョウサケントウギョウム</t>
    </rPh>
    <phoneticPr fontId="2"/>
  </si>
  <si>
    <t>地すべりブロック形状等の分析業務</t>
    <rPh sb="0" eb="1">
      <t>ジ</t>
    </rPh>
    <rPh sb="8" eb="11">
      <t>ケイジョウトウ</t>
    </rPh>
    <rPh sb="12" eb="16">
      <t>ブンセキギョウム</t>
    </rPh>
    <phoneticPr fontId="2"/>
  </si>
  <si>
    <t>平成30年７月豪雨による斜面崩壊に関するフラジリティ解析業務</t>
    <rPh sb="0" eb="2">
      <t>ヘイセイ</t>
    </rPh>
    <rPh sb="4" eb="5">
      <t>ネン</t>
    </rPh>
    <rPh sb="6" eb="9">
      <t>ガツゴウウ</t>
    </rPh>
    <rPh sb="12" eb="16">
      <t>シャメンホウカイ</t>
    </rPh>
    <rPh sb="17" eb="18">
      <t>カン</t>
    </rPh>
    <rPh sb="26" eb="30">
      <t>カイセキギョウム</t>
    </rPh>
    <phoneticPr fontId="2"/>
  </si>
  <si>
    <t>橋梁画像を用いた３次元モデル作成業務</t>
    <rPh sb="0" eb="2">
      <t>キョウリョウ</t>
    </rPh>
    <rPh sb="2" eb="4">
      <t>ガゾウ</t>
    </rPh>
    <rPh sb="5" eb="6">
      <t>モチ</t>
    </rPh>
    <rPh sb="9" eb="11">
      <t>ジゲン</t>
    </rPh>
    <rPh sb="14" eb="18">
      <t>サクセイギョウム</t>
    </rPh>
    <phoneticPr fontId="2"/>
  </si>
  <si>
    <t>巻立て補強したＲＣ橋脚の試算業務</t>
    <rPh sb="0" eb="2">
      <t>マキタ</t>
    </rPh>
    <phoneticPr fontId="2"/>
  </si>
  <si>
    <t>（株）計測リサーチコンサルタント</t>
    <rPh sb="0" eb="3">
      <t>カブ</t>
    </rPh>
    <rPh sb="3" eb="5">
      <t>ケイソク</t>
    </rPh>
    <phoneticPr fontId="2"/>
  </si>
  <si>
    <t>（株）長大　つくば支店</t>
    <rPh sb="0" eb="3">
      <t>カブ</t>
    </rPh>
    <rPh sb="3" eb="5">
      <t>チョウダイ</t>
    </rPh>
    <rPh sb="9" eb="11">
      <t>シテン</t>
    </rPh>
    <phoneticPr fontId="2"/>
  </si>
  <si>
    <t>（株）パスコ</t>
    <rPh sb="0" eb="3">
      <t>カブ</t>
    </rPh>
    <phoneticPr fontId="2"/>
  </si>
  <si>
    <t>東京都目黒区東山一丁目１番２号</t>
    <rPh sb="0" eb="3">
      <t>トウキョウト</t>
    </rPh>
    <rPh sb="3" eb="6">
      <t>メグロク</t>
    </rPh>
    <rPh sb="6" eb="8">
      <t>ヒガシヤマ</t>
    </rPh>
    <rPh sb="8" eb="9">
      <t>イチ</t>
    </rPh>
    <rPh sb="9" eb="11">
      <t>チョウメ</t>
    </rPh>
    <rPh sb="12" eb="13">
      <t>バン</t>
    </rPh>
    <rPh sb="14" eb="15">
      <t>ゴウ</t>
    </rPh>
    <phoneticPr fontId="2"/>
  </si>
  <si>
    <t>国際航業（株）東京支店</t>
    <rPh sb="0" eb="2">
      <t>コクサイ</t>
    </rPh>
    <rPh sb="2" eb="4">
      <t>コウギョウ</t>
    </rPh>
    <rPh sb="4" eb="7">
      <t>カブ</t>
    </rPh>
    <rPh sb="7" eb="9">
      <t>トウキョウ</t>
    </rPh>
    <rPh sb="9" eb="11">
      <t>シテン</t>
    </rPh>
    <phoneticPr fontId="2"/>
  </si>
  <si>
    <t>東京都千代田区一番町２番地</t>
    <rPh sb="0" eb="3">
      <t>トウキョウト</t>
    </rPh>
    <rPh sb="3" eb="7">
      <t>チヨダク</t>
    </rPh>
    <rPh sb="7" eb="10">
      <t>イチバンチョウ</t>
    </rPh>
    <rPh sb="11" eb="13">
      <t>バンチ</t>
    </rPh>
    <phoneticPr fontId="2"/>
  </si>
  <si>
    <t>アジア航測（株）</t>
    <rPh sb="3" eb="5">
      <t>コウソク</t>
    </rPh>
    <rPh sb="5" eb="8">
      <t>カブ</t>
    </rPh>
    <phoneticPr fontId="2"/>
  </si>
  <si>
    <t>神奈川県川崎市麻生区万福寺１－２－２</t>
    <rPh sb="0" eb="4">
      <t>カナガワケン</t>
    </rPh>
    <rPh sb="4" eb="7">
      <t>カワサキシ</t>
    </rPh>
    <rPh sb="7" eb="9">
      <t>アソウ</t>
    </rPh>
    <rPh sb="9" eb="10">
      <t>ク</t>
    </rPh>
    <rPh sb="10" eb="13">
      <t>マンプクジ</t>
    </rPh>
    <phoneticPr fontId="2"/>
  </si>
  <si>
    <t>日本工営（株）茨城事務所</t>
    <rPh sb="0" eb="2">
      <t>ニホン</t>
    </rPh>
    <rPh sb="2" eb="4">
      <t>コウエイ</t>
    </rPh>
    <rPh sb="4" eb="7">
      <t>カブ</t>
    </rPh>
    <rPh sb="7" eb="9">
      <t>イバラギ</t>
    </rPh>
    <rPh sb="9" eb="12">
      <t>ジムショ</t>
    </rPh>
    <phoneticPr fontId="2"/>
  </si>
  <si>
    <t>茨城県水戸市城南１丁目１番６号</t>
    <phoneticPr fontId="2"/>
  </si>
  <si>
    <t>大阪府大阪市北区中之島３－３－２３</t>
    <phoneticPr fontId="2"/>
  </si>
  <si>
    <t>石川県金沢市東蚊爪町１－１９－４</t>
    <phoneticPr fontId="2"/>
  </si>
  <si>
    <t>茨城県つくば市竹園二丁目10番地８</t>
    <phoneticPr fontId="2"/>
  </si>
  <si>
    <t>茨城県水戸市城南２丁目１番20号</t>
    <phoneticPr fontId="2"/>
  </si>
  <si>
    <t>広島県広島市東区福田１丁目665番地の１</t>
    <phoneticPr fontId="2"/>
  </si>
  <si>
    <t>茨城県つくば市東平塚730</t>
    <phoneticPr fontId="2"/>
  </si>
  <si>
    <t>茨城県石岡市若松三丁目8-40-101</t>
    <phoneticPr fontId="2"/>
  </si>
  <si>
    <t>3050001033578</t>
    <phoneticPr fontId="2"/>
  </si>
  <si>
    <t>2011101037696</t>
    <phoneticPr fontId="2"/>
  </si>
  <si>
    <t xml:space="preserve">5120001094999 </t>
    <phoneticPr fontId="2"/>
  </si>
  <si>
    <t>5220001007496</t>
    <phoneticPr fontId="2"/>
  </si>
  <si>
    <t>5011101020526</t>
    <phoneticPr fontId="2"/>
  </si>
  <si>
    <t xml:space="preserve">1050001012419 </t>
    <phoneticPr fontId="2"/>
  </si>
  <si>
    <t xml:space="preserve">2010001016851 </t>
    <phoneticPr fontId="2"/>
  </si>
  <si>
    <t>5013201004656</t>
    <phoneticPr fontId="2"/>
  </si>
  <si>
    <t xml:space="preserve">6011101000700 </t>
    <phoneticPr fontId="2"/>
  </si>
  <si>
    <t>9010001008669</t>
    <phoneticPr fontId="2"/>
  </si>
  <si>
    <t>5240001003072</t>
    <phoneticPr fontId="2"/>
  </si>
  <si>
    <t>5010001050435</t>
    <phoneticPr fontId="2"/>
  </si>
  <si>
    <t>茨城県つくば市南原１番地７</t>
    <rPh sb="0" eb="3">
      <t>イバラキケン</t>
    </rPh>
    <rPh sb="6" eb="7">
      <t>シ</t>
    </rPh>
    <rPh sb="7" eb="9">
      <t>ミナミハラ</t>
    </rPh>
    <rPh sb="10" eb="12">
      <t>バンチ</t>
    </rPh>
    <phoneticPr fontId="3"/>
  </si>
  <si>
    <t>Ｒ２振動式コーン室内実験業務</t>
    <rPh sb="2" eb="5">
      <t>シンドウシキ</t>
    </rPh>
    <rPh sb="8" eb="14">
      <t>シツナイジッケンギョウム</t>
    </rPh>
    <phoneticPr fontId="2"/>
  </si>
  <si>
    <t>地質調査</t>
    <rPh sb="0" eb="2">
      <t>チシツ</t>
    </rPh>
    <rPh sb="2" eb="4">
      <t>チョウサ</t>
    </rPh>
    <phoneticPr fontId="2"/>
  </si>
  <si>
    <t>基礎地盤コンサルタンツ（株）水戸支店</t>
    <rPh sb="0" eb="4">
      <t>キソジバン</t>
    </rPh>
    <rPh sb="11" eb="14">
      <t>カブ</t>
    </rPh>
    <rPh sb="14" eb="16">
      <t>ミト</t>
    </rPh>
    <rPh sb="16" eb="18">
      <t>シテン</t>
    </rPh>
    <phoneticPr fontId="2"/>
  </si>
  <si>
    <t>茨城県水戸市梅香２丁目２番４５号</t>
    <rPh sb="0" eb="3">
      <t>イバラギケン</t>
    </rPh>
    <rPh sb="3" eb="6">
      <t>ミトシ</t>
    </rPh>
    <rPh sb="6" eb="8">
      <t>バイコウ</t>
    </rPh>
    <rPh sb="9" eb="11">
      <t>チョウメ</t>
    </rPh>
    <rPh sb="12" eb="13">
      <t>バン</t>
    </rPh>
    <rPh sb="15" eb="16">
      <t>ゴウ</t>
    </rPh>
    <phoneticPr fontId="2"/>
  </si>
  <si>
    <t>損傷したＰＣ上部工全体系の応答値等解析検討業務</t>
    <rPh sb="0" eb="23">
      <t>ソンショウシタPCジョウブコウゼンタイケイノオウトウアタイトウカイセキケントウギョウム</t>
    </rPh>
    <phoneticPr fontId="2"/>
  </si>
  <si>
    <t>～</t>
    <phoneticPr fontId="2"/>
  </si>
  <si>
    <t>土木コンサル</t>
    <rPh sb="0" eb="2">
      <t>ドボク</t>
    </rPh>
    <phoneticPr fontId="2"/>
  </si>
  <si>
    <t>中央復建コンサルタンツ（株）</t>
    <rPh sb="0" eb="2">
      <t>チュウオウ</t>
    </rPh>
    <rPh sb="2" eb="4">
      <t>フッケン</t>
    </rPh>
    <rPh sb="11" eb="14">
      <t>カブ</t>
    </rPh>
    <phoneticPr fontId="2"/>
  </si>
  <si>
    <t>Ｒ２宙水を有する高盛土の変状対策工に関する遠心模型実験業務</t>
    <rPh sb="2" eb="4">
      <t>チュウスイ</t>
    </rPh>
    <rPh sb="5" eb="6">
      <t>ユウ</t>
    </rPh>
    <rPh sb="8" eb="11">
      <t>タカモリツチ</t>
    </rPh>
    <rPh sb="12" eb="17">
      <t>ヘンジョウタイサクコウ</t>
    </rPh>
    <rPh sb="18" eb="19">
      <t>カン</t>
    </rPh>
    <rPh sb="21" eb="29">
      <t>エンシンモケイジッケンギョウム</t>
    </rPh>
    <phoneticPr fontId="2"/>
  </si>
  <si>
    <t>任意</t>
    <rPh sb="0" eb="2">
      <t>ニンイ</t>
    </rPh>
    <phoneticPr fontId="2"/>
  </si>
  <si>
    <t>（株）東京ソイルリサーチ茨城営業所</t>
    <rPh sb="0" eb="3">
      <t>カブ</t>
    </rPh>
    <rPh sb="3" eb="5">
      <t>トウキョウ</t>
    </rPh>
    <rPh sb="12" eb="14">
      <t>イバラギ</t>
    </rPh>
    <rPh sb="14" eb="17">
      <t>エイギョウショ</t>
    </rPh>
    <phoneticPr fontId="2"/>
  </si>
  <si>
    <t>山岳トンネルにおける施工時記録・点検データの整理業務</t>
    <rPh sb="0" eb="2">
      <t>サンガク</t>
    </rPh>
    <rPh sb="10" eb="15">
      <t>セコウジキロク</t>
    </rPh>
    <rPh sb="16" eb="18">
      <t>テンケン</t>
    </rPh>
    <rPh sb="22" eb="26">
      <t>セイリギョウム</t>
    </rPh>
    <phoneticPr fontId="2"/>
  </si>
  <si>
    <t>那珂川における河川及び周辺環境データ作成業務</t>
    <rPh sb="0" eb="3">
      <t>ナカガワ</t>
    </rPh>
    <rPh sb="7" eb="9">
      <t>カセン</t>
    </rPh>
    <rPh sb="9" eb="10">
      <t>オヨ</t>
    </rPh>
    <rPh sb="11" eb="15">
      <t>シュウヘンカンキョウ</t>
    </rPh>
    <rPh sb="18" eb="22">
      <t>サクセイギョウム</t>
    </rPh>
    <phoneticPr fontId="2"/>
  </si>
  <si>
    <t>（株）緑生研究所</t>
    <rPh sb="0" eb="3">
      <t>カブ</t>
    </rPh>
    <rPh sb="3" eb="5">
      <t>リョクセイ</t>
    </rPh>
    <rPh sb="5" eb="8">
      <t>ケンキュウショ</t>
    </rPh>
    <phoneticPr fontId="2"/>
  </si>
  <si>
    <t>ＦＲＰ補強筋の仕様等整理および供試体設計検討業務</t>
    <rPh sb="3" eb="6">
      <t>ホキョウキン</t>
    </rPh>
    <rPh sb="7" eb="12">
      <t>シヨウトウセイリ</t>
    </rPh>
    <rPh sb="15" eb="16">
      <t>キョウ</t>
    </rPh>
    <rPh sb="16" eb="17">
      <t>シ</t>
    </rPh>
    <rPh sb="17" eb="18">
      <t>タイ</t>
    </rPh>
    <rPh sb="18" eb="20">
      <t>セッケイ</t>
    </rPh>
    <rPh sb="20" eb="22">
      <t>ケントウ</t>
    </rPh>
    <rPh sb="22" eb="24">
      <t>ギョウム</t>
    </rPh>
    <phoneticPr fontId="2"/>
  </si>
  <si>
    <t>大日本コンサルタント（株）関東支社</t>
    <rPh sb="0" eb="3">
      <t>ダイニホン</t>
    </rPh>
    <rPh sb="10" eb="13">
      <t>カブ</t>
    </rPh>
    <rPh sb="13" eb="15">
      <t>カントウ</t>
    </rPh>
    <rPh sb="15" eb="17">
      <t>シシャ</t>
    </rPh>
    <phoneticPr fontId="2"/>
  </si>
  <si>
    <t>空中電磁法探査逆解析手法整理業務</t>
    <rPh sb="0" eb="2">
      <t>クウチュウ</t>
    </rPh>
    <rPh sb="2" eb="4">
      <t>デンジ</t>
    </rPh>
    <rPh sb="4" eb="5">
      <t>ホウ</t>
    </rPh>
    <rPh sb="5" eb="7">
      <t>タンサ</t>
    </rPh>
    <rPh sb="7" eb="8">
      <t>ギャク</t>
    </rPh>
    <rPh sb="8" eb="10">
      <t>カイセキ</t>
    </rPh>
    <rPh sb="10" eb="12">
      <t>シュホウ</t>
    </rPh>
    <rPh sb="12" eb="14">
      <t>セイリ</t>
    </rPh>
    <rPh sb="14" eb="16">
      <t>ギョウム</t>
    </rPh>
    <phoneticPr fontId="2"/>
  </si>
  <si>
    <t>令和2年度　砂防堰堤の破壊事例整理等業務</t>
    <rPh sb="0" eb="2">
      <t>レイワ</t>
    </rPh>
    <rPh sb="3" eb="5">
      <t>ネンド</t>
    </rPh>
    <rPh sb="6" eb="10">
      <t>サボウエンテイ</t>
    </rPh>
    <rPh sb="11" eb="20">
      <t>ハカイジレイセイリトウギョウム</t>
    </rPh>
    <phoneticPr fontId="2"/>
  </si>
  <si>
    <t>3120001056860</t>
    <phoneticPr fontId="2"/>
  </si>
  <si>
    <t xml:space="preserve">3013201006646 </t>
    <phoneticPr fontId="2"/>
  </si>
  <si>
    <t xml:space="preserve">4011001005165 </t>
    <phoneticPr fontId="2"/>
  </si>
  <si>
    <t>5012401008822</t>
    <phoneticPr fontId="2"/>
  </si>
  <si>
    <t xml:space="preserve">東京都調布市小島町２丁目４０番地１０ </t>
    <phoneticPr fontId="2"/>
  </si>
  <si>
    <t xml:space="preserve">8013301006938 </t>
    <phoneticPr fontId="2"/>
  </si>
  <si>
    <t>東京都千代田区麹町2-10-13</t>
    <phoneticPr fontId="2"/>
  </si>
  <si>
    <t>茨城県つくば市梅園2-1-12</t>
    <phoneticPr fontId="2"/>
  </si>
  <si>
    <t>（株）オリエンタルコンサルタンツ茨城事務所</t>
    <rPh sb="0" eb="3">
      <t>カブ</t>
    </rPh>
    <rPh sb="16" eb="18">
      <t>イバラギ</t>
    </rPh>
    <rPh sb="18" eb="20">
      <t>ジム</t>
    </rPh>
    <rPh sb="20" eb="21">
      <t>ショ</t>
    </rPh>
    <phoneticPr fontId="2"/>
  </si>
  <si>
    <t xml:space="preserve">茨城県つくば市竹園2-10-8 </t>
    <rPh sb="0" eb="3">
      <t>イバラギケン</t>
    </rPh>
    <phoneticPr fontId="2"/>
  </si>
  <si>
    <t>さいたま市中央区新都心11-2</t>
    <phoneticPr fontId="2"/>
  </si>
  <si>
    <t>土砂災害発生地域の社会・経済的特徴整理業務</t>
    <rPh sb="0" eb="8">
      <t>ドシャサイガイハッセイチイキ</t>
    </rPh>
    <rPh sb="9" eb="11">
      <t>シャカイ</t>
    </rPh>
    <rPh sb="12" eb="21">
      <t>ケイザイテキトクチョウセイリギョウム</t>
    </rPh>
    <phoneticPr fontId="2"/>
  </si>
  <si>
    <t>パシフィックコンサルタンツ（株）茨城事務所</t>
    <rPh sb="13" eb="16">
      <t>カブ</t>
    </rPh>
    <rPh sb="16" eb="21">
      <t>イバラギジムショ</t>
    </rPh>
    <phoneticPr fontId="2"/>
  </si>
  <si>
    <t>一般競争</t>
    <rPh sb="0" eb="4">
      <t>イッパンキョウソウ</t>
    </rPh>
    <phoneticPr fontId="2"/>
  </si>
  <si>
    <t>茨城県水戸市桜川１－１－２５</t>
    <rPh sb="0" eb="3">
      <t>イバラギケン</t>
    </rPh>
    <rPh sb="3" eb="6">
      <t>ミトシ</t>
    </rPh>
    <rPh sb="6" eb="8">
      <t>サクラガワ</t>
    </rPh>
    <phoneticPr fontId="2"/>
  </si>
  <si>
    <t>炭素繊維シート補強された鉄筋コンクリート桁の載荷試験業務</t>
    <rPh sb="0" eb="2">
      <t>タンソ</t>
    </rPh>
    <rPh sb="2" eb="4">
      <t>センイ</t>
    </rPh>
    <rPh sb="7" eb="9">
      <t>ホキョウ</t>
    </rPh>
    <rPh sb="12" eb="14">
      <t>テッキン</t>
    </rPh>
    <rPh sb="20" eb="21">
      <t>ケタ</t>
    </rPh>
    <rPh sb="22" eb="28">
      <t>サイカシケンギョウム</t>
    </rPh>
    <phoneticPr fontId="2"/>
  </si>
  <si>
    <t>任意</t>
    <rPh sb="0" eb="2">
      <t>ニンイ</t>
    </rPh>
    <phoneticPr fontId="2"/>
  </si>
  <si>
    <t>～</t>
    <phoneticPr fontId="2"/>
  </si>
  <si>
    <t>土木コンサル</t>
    <rPh sb="0" eb="2">
      <t>ドボク</t>
    </rPh>
    <phoneticPr fontId="2"/>
  </si>
  <si>
    <t>ｉエンジニアリング（株）</t>
    <rPh sb="9" eb="12">
      <t>カブ</t>
    </rPh>
    <phoneticPr fontId="2"/>
  </si>
  <si>
    <t>千葉県野田市七光台341－13</t>
  </si>
  <si>
    <t>浅層改良体の曲げ照査に関する遠心力載荷模型実験業務</t>
    <rPh sb="0" eb="5">
      <t>センソウカイリョウタイ</t>
    </rPh>
    <rPh sb="6" eb="7">
      <t>マ</t>
    </rPh>
    <rPh sb="8" eb="10">
      <t>ショウサ</t>
    </rPh>
    <rPh sb="11" eb="12">
      <t>カン</t>
    </rPh>
    <rPh sb="14" eb="25">
      <t>エンシンリョクサイカモケイジッケンギョウム</t>
    </rPh>
    <phoneticPr fontId="2"/>
  </si>
  <si>
    <t>載荷条件が異なるフーチング模型の解析業務</t>
    <rPh sb="0" eb="4">
      <t>サイカジョウケン</t>
    </rPh>
    <rPh sb="5" eb="6">
      <t>コト</t>
    </rPh>
    <rPh sb="13" eb="15">
      <t>モケイ</t>
    </rPh>
    <rPh sb="16" eb="20">
      <t>カイセキギョウム</t>
    </rPh>
    <phoneticPr fontId="2"/>
  </si>
  <si>
    <t>ＪＩＰテクノサイエンス（株）</t>
    <rPh sb="11" eb="14">
      <t>カブ</t>
    </rPh>
    <phoneticPr fontId="2"/>
  </si>
  <si>
    <t>東京都中央区日本橋茅場町１－２－５</t>
    <rPh sb="0" eb="3">
      <t>トウキョウト</t>
    </rPh>
    <rPh sb="3" eb="6">
      <t>チュウオウク</t>
    </rPh>
    <rPh sb="6" eb="9">
      <t>ニホンバシ</t>
    </rPh>
    <rPh sb="9" eb="11">
      <t>カヤバ</t>
    </rPh>
    <rPh sb="11" eb="12">
      <t>マチ</t>
    </rPh>
    <phoneticPr fontId="2"/>
  </si>
  <si>
    <t>橋梁点検ロボットによる撮影手法検討業務</t>
    <rPh sb="0" eb="4">
      <t>キョウリョウテンケン</t>
    </rPh>
    <rPh sb="11" eb="19">
      <t>サツエイシュホウケントウギョウム</t>
    </rPh>
    <phoneticPr fontId="2"/>
  </si>
  <si>
    <t>5240001003072</t>
  </si>
  <si>
    <t>広島県広島市東区福田１丁目665番地の１</t>
  </si>
  <si>
    <t>トンネル覆工載荷実験業務</t>
    <rPh sb="4" eb="12">
      <t>フッコウサイカジッケンギョウム</t>
    </rPh>
    <phoneticPr fontId="2"/>
  </si>
  <si>
    <t>新丸山ダム水理実験業務</t>
    <rPh sb="0" eb="3">
      <t>シンマルヤマ</t>
    </rPh>
    <rPh sb="5" eb="11">
      <t>スイリジッケンギョウム</t>
    </rPh>
    <phoneticPr fontId="2"/>
  </si>
  <si>
    <t>（株）セレス</t>
    <rPh sb="0" eb="3">
      <t>カブ</t>
    </rPh>
    <phoneticPr fontId="2"/>
  </si>
  <si>
    <t>（株）フジケンエンジニアリング</t>
    <rPh sb="0" eb="3">
      <t>カブ</t>
    </rPh>
    <phoneticPr fontId="2"/>
  </si>
  <si>
    <t>東京都渋谷区代々木２－２３－１</t>
    <rPh sb="0" eb="9">
      <t>トウキョウトシブヤクヨヨギ</t>
    </rPh>
    <phoneticPr fontId="2"/>
  </si>
  <si>
    <t>8013401001509</t>
    <phoneticPr fontId="2"/>
  </si>
  <si>
    <t>6010001100734</t>
    <phoneticPr fontId="2"/>
  </si>
  <si>
    <t>3011001020529</t>
    <phoneticPr fontId="2"/>
  </si>
  <si>
    <t>千葉県我孫子市並木５丁目６番１３号</t>
  </si>
  <si>
    <t>6010001083731</t>
    <phoneticPr fontId="2"/>
  </si>
  <si>
    <t>令和２年度　気候変動を考慮した貯水池水質計算業務</t>
    <phoneticPr fontId="2"/>
  </si>
  <si>
    <t>ステンレス鉄筋を使用した供試体の載荷試験業務</t>
    <phoneticPr fontId="2"/>
  </si>
  <si>
    <t>Ｒ２グラベルドレーン等に関する遠心模型実験業務</t>
    <phoneticPr fontId="2"/>
  </si>
  <si>
    <t>～</t>
    <phoneticPr fontId="2"/>
  </si>
  <si>
    <t>舗装表面処理試験施工の供用２年目調査</t>
    <phoneticPr fontId="2"/>
  </si>
  <si>
    <t>山岳トンネルの地質・地盤リスク顕在化事例に関する整理業務</t>
    <phoneticPr fontId="2"/>
  </si>
  <si>
    <t>アートエンジニアリング（株）</t>
    <rPh sb="11" eb="14">
      <t>カブ</t>
    </rPh>
    <phoneticPr fontId="2"/>
  </si>
  <si>
    <t>国道４０８号他６箇所</t>
    <rPh sb="0" eb="2">
      <t>コクドウ</t>
    </rPh>
    <rPh sb="5" eb="6">
      <t>ゴウ</t>
    </rPh>
    <rPh sb="6" eb="7">
      <t>ホカ</t>
    </rPh>
    <rPh sb="8" eb="10">
      <t>カショ</t>
    </rPh>
    <phoneticPr fontId="2"/>
  </si>
  <si>
    <t xml:space="preserve">6010401036512 </t>
    <phoneticPr fontId="2"/>
  </si>
  <si>
    <t xml:space="preserve">東京都港区六本木７丁目３番７号   </t>
    <phoneticPr fontId="2"/>
  </si>
  <si>
    <t>急拡・急縮水路における移動床実験業務</t>
    <rPh sb="0" eb="2">
      <t>キュウカク</t>
    </rPh>
    <rPh sb="3" eb="7">
      <t>キュウシュクスイロ</t>
    </rPh>
    <rPh sb="11" eb="18">
      <t>イドウユカジッケンギョウム</t>
    </rPh>
    <phoneticPr fontId="2"/>
  </si>
  <si>
    <t>河川環境評価ツール等改良業務</t>
    <rPh sb="0" eb="6">
      <t>カセンカンキョウヒョウカ</t>
    </rPh>
    <rPh sb="9" eb="14">
      <t>トウカイリョウギョウム</t>
    </rPh>
    <phoneticPr fontId="2"/>
  </si>
  <si>
    <t>～</t>
    <phoneticPr fontId="2"/>
  </si>
  <si>
    <t>みずほ情報総研（株）</t>
    <rPh sb="3" eb="10">
      <t>ジョウホウソウケンカブ</t>
    </rPh>
    <phoneticPr fontId="2"/>
  </si>
  <si>
    <t>東京都千代田区神田錦２丁目３番地</t>
    <rPh sb="0" eb="3">
      <t>トウキョウト</t>
    </rPh>
    <rPh sb="3" eb="7">
      <t>チヨダク</t>
    </rPh>
    <rPh sb="7" eb="9">
      <t>カンダ</t>
    </rPh>
    <rPh sb="9" eb="10">
      <t>ニシキ</t>
    </rPh>
    <rPh sb="11" eb="13">
      <t>チョウメ</t>
    </rPh>
    <rPh sb="14" eb="16">
      <t>バンチ</t>
    </rPh>
    <phoneticPr fontId="2"/>
  </si>
  <si>
    <t>既設杭基礎の影響を考慮した新設杭基礎の水平挙動に関する解析業務</t>
    <rPh sb="0" eb="2">
      <t>キセツ</t>
    </rPh>
    <rPh sb="2" eb="5">
      <t>クイキソ</t>
    </rPh>
    <rPh sb="6" eb="8">
      <t>エイキョウ</t>
    </rPh>
    <rPh sb="9" eb="11">
      <t>コウリョ</t>
    </rPh>
    <rPh sb="13" eb="15">
      <t>シンセツ</t>
    </rPh>
    <rPh sb="15" eb="18">
      <t>クイキソ</t>
    </rPh>
    <rPh sb="19" eb="21">
      <t>スイヘイ</t>
    </rPh>
    <rPh sb="21" eb="23">
      <t>キョドウ</t>
    </rPh>
    <rPh sb="24" eb="25">
      <t>カン</t>
    </rPh>
    <rPh sb="27" eb="29">
      <t>カイセキ</t>
    </rPh>
    <rPh sb="29" eb="31">
      <t>ギョウム</t>
    </rPh>
    <phoneticPr fontId="2"/>
  </si>
  <si>
    <t>土木コンサル</t>
    <rPh sb="0" eb="2">
      <t>ドボク</t>
    </rPh>
    <phoneticPr fontId="2"/>
  </si>
  <si>
    <t>（株）ハイドロ総合技術研究所</t>
    <rPh sb="0" eb="3">
      <t>カブ</t>
    </rPh>
    <rPh sb="7" eb="14">
      <t>ソウゴウギジュツケンキュウショ</t>
    </rPh>
    <phoneticPr fontId="2"/>
  </si>
  <si>
    <t>大阪府大阪市北区中之島３－３－２３</t>
    <phoneticPr fontId="2"/>
  </si>
  <si>
    <t xml:space="preserve">5120001094999 </t>
    <phoneticPr fontId="2"/>
  </si>
  <si>
    <t>橋台模型の遠心実験を対象とした再現解析業務</t>
    <phoneticPr fontId="2"/>
  </si>
  <si>
    <t>任意</t>
    <rPh sb="0" eb="2">
      <t>ニンイ</t>
    </rPh>
    <phoneticPr fontId="2"/>
  </si>
  <si>
    <t xml:space="preserve">9010001027685 </t>
    <phoneticPr fontId="2"/>
  </si>
  <si>
    <t>土木機械設備の機能回復難易度評価手法の実用化に関する調査業務</t>
    <rPh sb="0" eb="2">
      <t>ドボク</t>
    </rPh>
    <phoneticPr fontId="2"/>
  </si>
  <si>
    <t>土木コンサル</t>
    <rPh sb="0" eb="2">
      <t>ドボク</t>
    </rPh>
    <phoneticPr fontId="2"/>
  </si>
  <si>
    <t>～</t>
    <phoneticPr fontId="2"/>
  </si>
  <si>
    <t>地形解析によるゆるみ岩盤斜面抽出手法検討業務</t>
    <phoneticPr fontId="2"/>
  </si>
  <si>
    <t>既設撤去PC桁における塩害劣化要因調査業務</t>
    <phoneticPr fontId="2"/>
  </si>
  <si>
    <t>コンクリート配合推定業務</t>
    <phoneticPr fontId="2"/>
  </si>
  <si>
    <t>令和２年度異常検知AIモデルにおける試行検証評価業務</t>
    <phoneticPr fontId="2"/>
  </si>
  <si>
    <t>（株）太平洋コンサルタント</t>
    <phoneticPr fontId="2"/>
  </si>
  <si>
    <t>（株）ニュージェック  関東支店</t>
    <phoneticPr fontId="2"/>
  </si>
  <si>
    <t>令和２年度土石流発生リスク評価システム等作成業務</t>
    <phoneticPr fontId="2"/>
  </si>
  <si>
    <t>大阪府大阪市北区中之島３－３－２３</t>
  </si>
  <si>
    <t xml:space="preserve">7040001049885 </t>
    <phoneticPr fontId="2"/>
  </si>
  <si>
    <t xml:space="preserve">千葉県佐倉市大作２丁目４－２ </t>
    <phoneticPr fontId="2"/>
  </si>
  <si>
    <t>2120001086883</t>
    <phoneticPr fontId="2"/>
  </si>
  <si>
    <t>東京都江東区亀戸1-5-7</t>
    <phoneticPr fontId="2"/>
  </si>
  <si>
    <t>グラウンドアンカーの打撃検査調査法に関する模型実験業務</t>
    <phoneticPr fontId="2"/>
  </si>
  <si>
    <t>土木コンサル</t>
    <rPh sb="0" eb="2">
      <t>ドボク</t>
    </rPh>
    <phoneticPr fontId="2"/>
  </si>
  <si>
    <t>～</t>
    <phoneticPr fontId="2"/>
  </si>
  <si>
    <t>川崎地質（株）首都圏事業本部</t>
    <rPh sb="0" eb="2">
      <t>カワサキ</t>
    </rPh>
    <rPh sb="2" eb="4">
      <t>チシツ</t>
    </rPh>
    <rPh sb="4" eb="7">
      <t>カブ</t>
    </rPh>
    <rPh sb="7" eb="10">
      <t>シュトケン</t>
    </rPh>
    <rPh sb="10" eb="12">
      <t>ジギョウ</t>
    </rPh>
    <rPh sb="12" eb="14">
      <t>ホンブ</t>
    </rPh>
    <phoneticPr fontId="2"/>
  </si>
  <si>
    <t>東京都港区三田２丁目１１番１５号</t>
    <rPh sb="0" eb="7">
      <t>トウキョウトミナトクミタ</t>
    </rPh>
    <phoneticPr fontId="2"/>
  </si>
  <si>
    <t>一般競争</t>
    <rPh sb="0" eb="2">
      <t>イッパン</t>
    </rPh>
    <rPh sb="2" eb="4">
      <t>キョウソウ</t>
    </rPh>
    <phoneticPr fontId="2"/>
  </si>
  <si>
    <t>7010401037591</t>
    <phoneticPr fontId="2"/>
  </si>
  <si>
    <t>ICTを活用した研究支援施設の基本検討補助業務</t>
    <phoneticPr fontId="2"/>
  </si>
  <si>
    <t>設楽ダム環境放流設備水理実験業務</t>
    <phoneticPr fontId="2"/>
  </si>
  <si>
    <t>トンネルの変状対策工の選定に関する整理業務</t>
    <phoneticPr fontId="2"/>
  </si>
  <si>
    <t>須川12ボックス坑口における地質調査業務</t>
    <phoneticPr fontId="2"/>
  </si>
  <si>
    <t>トンネル内排気ガス実態調査及び換気対象物質の整理業務</t>
    <phoneticPr fontId="2"/>
  </si>
  <si>
    <t xml:space="preserve">2010001016851 </t>
  </si>
  <si>
    <t>茨城県水戸市城南２丁目１番20号</t>
  </si>
  <si>
    <t>地質調査</t>
    <rPh sb="0" eb="2">
      <t>チシツ</t>
    </rPh>
    <rPh sb="2" eb="4">
      <t>チョウサ</t>
    </rPh>
    <phoneticPr fontId="2"/>
  </si>
  <si>
    <t>2010001034531</t>
    <phoneticPr fontId="2"/>
  </si>
  <si>
    <t>応用地質（株）茨城営業所</t>
    <rPh sb="0" eb="2">
      <t>オウヨウ</t>
    </rPh>
    <rPh sb="2" eb="4">
      <t>チシツ</t>
    </rPh>
    <rPh sb="4" eb="7">
      <t>カブ</t>
    </rPh>
    <rPh sb="7" eb="9">
      <t>イバラギ</t>
    </rPh>
    <rPh sb="9" eb="12">
      <t>エイギョウショ</t>
    </rPh>
    <phoneticPr fontId="2"/>
  </si>
  <si>
    <t>9410001008802</t>
    <phoneticPr fontId="2"/>
  </si>
  <si>
    <t>奥山ボーリング（株）</t>
    <rPh sb="0" eb="2">
      <t>オクヤマ</t>
    </rPh>
    <rPh sb="7" eb="10">
      <t>カブ</t>
    </rPh>
    <phoneticPr fontId="2"/>
  </si>
  <si>
    <t>（株）エコープラン</t>
    <rPh sb="0" eb="3">
      <t>カブ</t>
    </rPh>
    <phoneticPr fontId="2"/>
  </si>
  <si>
    <t>6013301016204</t>
    <phoneticPr fontId="2"/>
  </si>
  <si>
    <t>東京都豊島区南大塚２丁目３２番２号</t>
    <phoneticPr fontId="2"/>
  </si>
  <si>
    <t>秋田県横手市神明町１０番３９号</t>
    <phoneticPr fontId="2"/>
  </si>
  <si>
    <t>茨城県つくば市御幸が丘43</t>
    <rPh sb="0" eb="3">
      <t>イバラギケン</t>
    </rPh>
    <phoneticPr fontId="2"/>
  </si>
  <si>
    <t>～</t>
    <phoneticPr fontId="2"/>
  </si>
  <si>
    <t>土木コンサル</t>
    <rPh sb="0" eb="2">
      <t>ドボク</t>
    </rPh>
    <phoneticPr fontId="2"/>
  </si>
  <si>
    <t>秋田県湯沢市</t>
    <rPh sb="0" eb="3">
      <t>アキタケン</t>
    </rPh>
    <rPh sb="3" eb="6">
      <t>ユザワシ</t>
    </rPh>
    <phoneticPr fontId="2"/>
  </si>
  <si>
    <t>千葉県野田市七光台341－13</t>
    <phoneticPr fontId="2"/>
  </si>
  <si>
    <t>印旛沼流入河川流域におけるＲＲＩモデル構築業務</t>
    <rPh sb="0" eb="3">
      <t>インバヌマ</t>
    </rPh>
    <rPh sb="3" eb="9">
      <t>リュウニュウカセンリュウイキ</t>
    </rPh>
    <rPh sb="19" eb="23">
      <t>コウチクギョウム</t>
    </rPh>
    <phoneticPr fontId="2"/>
  </si>
  <si>
    <t>潜行吸引排砂装置水理実験業務</t>
    <rPh sb="0" eb="14">
      <t>センコウキュウインハイサソウチスイリジッケンギョウム</t>
    </rPh>
    <phoneticPr fontId="2"/>
  </si>
  <si>
    <t>～</t>
    <phoneticPr fontId="2"/>
  </si>
  <si>
    <t>土木コンサル</t>
    <rPh sb="0" eb="2">
      <t>ドボク</t>
    </rPh>
    <phoneticPr fontId="2"/>
  </si>
  <si>
    <t>道路橋杭基礎の試設計業務</t>
    <phoneticPr fontId="2"/>
  </si>
  <si>
    <t>（株）建設技術研究所</t>
    <rPh sb="0" eb="3">
      <t>カブ</t>
    </rPh>
    <rPh sb="3" eb="5">
      <t>ケンセツ</t>
    </rPh>
    <rPh sb="5" eb="7">
      <t>ギジュツ</t>
    </rPh>
    <rPh sb="7" eb="10">
      <t>ケンキュウショ</t>
    </rPh>
    <phoneticPr fontId="2"/>
  </si>
  <si>
    <t>東京都中央区日本橋浜町３－２１－１</t>
    <phoneticPr fontId="2"/>
  </si>
  <si>
    <t xml:space="preserve">7010001042703 </t>
    <phoneticPr fontId="2"/>
  </si>
  <si>
    <t>R2年度地震後の堤防機能に関する遠心模型実験業務</t>
    <phoneticPr fontId="2"/>
  </si>
  <si>
    <t>～</t>
    <phoneticPr fontId="2"/>
  </si>
  <si>
    <t>シールドトンネルの耐久性向上に関する整理業務</t>
    <rPh sb="9" eb="14">
      <t>タイキュウセイコウジョウ</t>
    </rPh>
    <rPh sb="15" eb="16">
      <t>カン</t>
    </rPh>
    <rPh sb="18" eb="20">
      <t>セイリ</t>
    </rPh>
    <rPh sb="20" eb="22">
      <t>ギョウム</t>
    </rPh>
    <phoneticPr fontId="2"/>
  </si>
  <si>
    <t>土木コンサル</t>
    <rPh sb="0" eb="2">
      <t>ドボク</t>
    </rPh>
    <phoneticPr fontId="2"/>
  </si>
  <si>
    <t>岩手県岩泉町防災計画現地調査の分析業務</t>
    <phoneticPr fontId="2"/>
  </si>
  <si>
    <t>土木コンサル</t>
    <rPh sb="0" eb="2">
      <t>ドボク</t>
    </rPh>
    <phoneticPr fontId="2"/>
  </si>
  <si>
    <t>～</t>
    <phoneticPr fontId="2"/>
  </si>
  <si>
    <t>グリーンブルー（株）</t>
    <rPh sb="7" eb="10">
      <t>カブ</t>
    </rPh>
    <phoneticPr fontId="2"/>
  </si>
  <si>
    <t>神奈川県横浜市神奈川区西神奈川１丁目１４番１２号</t>
    <phoneticPr fontId="2"/>
  </si>
  <si>
    <t xml:space="preserve">8020001041835 </t>
    <phoneticPr fontId="2"/>
  </si>
  <si>
    <t>Ｒ２盛土材料の地震時変形特性に関する三軸試験業務</t>
    <phoneticPr fontId="2"/>
  </si>
  <si>
    <t>～</t>
    <phoneticPr fontId="2"/>
  </si>
  <si>
    <t>土木コンサル</t>
    <rPh sb="0" eb="2">
      <t>ドボク</t>
    </rPh>
    <phoneticPr fontId="2"/>
  </si>
  <si>
    <t>トンネル補修材が金属系アンカーの引抜き耐力に与える影響等に関する載荷実験業務</t>
    <phoneticPr fontId="2"/>
  </si>
  <si>
    <t>コンクリート橋上部工の補修後の再劣化に関する整理分析業務</t>
    <phoneticPr fontId="2"/>
  </si>
  <si>
    <t>三次元地質モデルの時系列変化比較業務</t>
    <phoneticPr fontId="2"/>
  </si>
  <si>
    <t>国立研究開発法人土木研究所</t>
    <rPh sb="0" eb="13">
      <t>コクリツケンキュウカイハツホウジンドボクケンキュウショ</t>
    </rPh>
    <phoneticPr fontId="2"/>
  </si>
  <si>
    <t>一般競争</t>
    <rPh sb="0" eb="4">
      <t>イッパンキョウソウ</t>
    </rPh>
    <phoneticPr fontId="2"/>
  </si>
  <si>
    <t>サンコーコンサルタント（株）東関東支店</t>
    <rPh sb="11" eb="14">
      <t>カブ</t>
    </rPh>
    <rPh sb="14" eb="17">
      <t>ヒガシカントウ</t>
    </rPh>
    <rPh sb="17" eb="19">
      <t>シテン</t>
    </rPh>
    <phoneticPr fontId="2"/>
  </si>
  <si>
    <t>9010601018051</t>
    <phoneticPr fontId="2"/>
  </si>
  <si>
    <t>覆工のはく落防止対策工の力学特性に関する実験業務</t>
    <phoneticPr fontId="2"/>
  </si>
  <si>
    <t>～</t>
    <phoneticPr fontId="2"/>
  </si>
  <si>
    <t>土木コンサル</t>
    <rPh sb="0" eb="2">
      <t>ドボク</t>
    </rPh>
    <phoneticPr fontId="2"/>
  </si>
  <si>
    <t>潜行吸引排砂装置現地実験業務</t>
    <phoneticPr fontId="2"/>
  </si>
  <si>
    <t>群馬県安中市ほか</t>
    <rPh sb="0" eb="3">
      <t>グンマケン</t>
    </rPh>
    <rPh sb="3" eb="6">
      <t>アンナカシ</t>
    </rPh>
    <phoneticPr fontId="2"/>
  </si>
  <si>
    <t>利賀ダム水理実験業務</t>
    <phoneticPr fontId="2"/>
  </si>
  <si>
    <t>国立研究開発法人土木研究所</t>
    <rPh sb="0" eb="13">
      <t>コクリツケンキュウカイハツホウジンドボクケンキュウショ</t>
    </rPh>
    <phoneticPr fontId="2"/>
  </si>
  <si>
    <t>埼玉県さいたま市中央区新都心11-2</t>
    <rPh sb="0" eb="3">
      <t>サイタマケン</t>
    </rPh>
    <phoneticPr fontId="2"/>
  </si>
  <si>
    <t>千葉県流山市南流山２－２－７</t>
    <rPh sb="0" eb="3">
      <t>チバケン</t>
    </rPh>
    <rPh sb="3" eb="6">
      <t>ナガレヤマシ</t>
    </rPh>
    <rPh sb="6" eb="9">
      <t>ミナミナガレヤマ</t>
    </rPh>
    <phoneticPr fontId="2"/>
  </si>
  <si>
    <t>要対策土の盛土内利用を想定した移流拡散解析業務</t>
    <rPh sb="0" eb="1">
      <t>ヨウ</t>
    </rPh>
    <rPh sb="1" eb="3">
      <t>タイサク</t>
    </rPh>
    <rPh sb="3" eb="4">
      <t>ツチ</t>
    </rPh>
    <rPh sb="5" eb="7">
      <t>モリド</t>
    </rPh>
    <rPh sb="7" eb="8">
      <t>ナイ</t>
    </rPh>
    <rPh sb="8" eb="10">
      <t>リヨウ</t>
    </rPh>
    <rPh sb="11" eb="13">
      <t>ソウテイ</t>
    </rPh>
    <rPh sb="15" eb="23">
      <t>イリュウカクサンカイセキギョウム</t>
    </rPh>
    <phoneticPr fontId="2"/>
  </si>
  <si>
    <t>～</t>
    <phoneticPr fontId="2"/>
  </si>
  <si>
    <t>道路橋部材のばらつきを考慮した地震応答解析業務</t>
    <rPh sb="0" eb="5">
      <t>ドウロキョウブザイ</t>
    </rPh>
    <rPh sb="11" eb="13">
      <t>コウリョ</t>
    </rPh>
    <rPh sb="15" eb="23">
      <t>ジシンオウトウカイセキギョウム</t>
    </rPh>
    <phoneticPr fontId="2"/>
  </si>
  <si>
    <t>令和２年度人検知ＡＩカメラの技術動向調査業務</t>
    <rPh sb="0" eb="2">
      <t>レイワ</t>
    </rPh>
    <rPh sb="3" eb="8">
      <t>ネンドヒトケンチ</t>
    </rPh>
    <rPh sb="14" eb="22">
      <t>ギジュツドウコウチョウサギョウム</t>
    </rPh>
    <phoneticPr fontId="2"/>
  </si>
  <si>
    <t>任意</t>
    <rPh sb="0" eb="2">
      <t>ニンイ</t>
    </rPh>
    <phoneticPr fontId="2"/>
  </si>
  <si>
    <t>濁沸石を含む各種試料の検証および供試体作製業務</t>
    <rPh sb="0" eb="1">
      <t>ダク</t>
    </rPh>
    <rPh sb="1" eb="3">
      <t>フッセキ</t>
    </rPh>
    <rPh sb="4" eb="5">
      <t>フク</t>
    </rPh>
    <rPh sb="6" eb="8">
      <t>カクシュ</t>
    </rPh>
    <rPh sb="8" eb="10">
      <t>シリョウ</t>
    </rPh>
    <rPh sb="11" eb="13">
      <t>ケンショウ</t>
    </rPh>
    <rPh sb="16" eb="23">
      <t>キョウシタイサクセイギョウム</t>
    </rPh>
    <phoneticPr fontId="2"/>
  </si>
  <si>
    <t>8010001127032</t>
    <phoneticPr fontId="2"/>
  </si>
  <si>
    <t>（株）八洋コンサルタント</t>
    <rPh sb="0" eb="3">
      <t>カブ</t>
    </rPh>
    <rPh sb="3" eb="5">
      <t>ハチヨウ</t>
    </rPh>
    <phoneticPr fontId="2"/>
  </si>
  <si>
    <t>東京都千代田区神田須田町１丁目７番地８</t>
    <phoneticPr fontId="2"/>
  </si>
  <si>
    <t>ケーブル内環境解析業務</t>
    <rPh sb="4" eb="11">
      <t>ナイカンキョウカイセキギョウム</t>
    </rPh>
    <phoneticPr fontId="2"/>
  </si>
  <si>
    <t>（株）先端力学シミュレーション研究所</t>
    <rPh sb="0" eb="3">
      <t>カブ</t>
    </rPh>
    <rPh sb="3" eb="5">
      <t>センタン</t>
    </rPh>
    <rPh sb="5" eb="7">
      <t>リキガク</t>
    </rPh>
    <rPh sb="15" eb="18">
      <t>ケンキュウショ</t>
    </rPh>
    <phoneticPr fontId="2"/>
  </si>
  <si>
    <t>埼玉県和光市南２丁目３番１３号</t>
    <phoneticPr fontId="2"/>
  </si>
  <si>
    <t>2030001047878</t>
    <phoneticPr fontId="2"/>
  </si>
  <si>
    <t>～</t>
    <phoneticPr fontId="2"/>
  </si>
  <si>
    <t>令和２年度火山灰試料の室内土質試験業務</t>
    <phoneticPr fontId="2"/>
  </si>
  <si>
    <t>土木コンサル</t>
    <rPh sb="0" eb="2">
      <t>ドボク</t>
    </rPh>
    <phoneticPr fontId="2"/>
  </si>
  <si>
    <t>地すべり三次元モデル作成業務</t>
    <phoneticPr fontId="2"/>
  </si>
  <si>
    <t>円形トンネルの拡大掘削における地山挙動等に関する数値解析業務</t>
    <phoneticPr fontId="2"/>
  </si>
  <si>
    <t>既設杭基礎の影響を考慮した新設杭基礎の水平挙動に関する実験業務</t>
    <phoneticPr fontId="2"/>
  </si>
  <si>
    <t>任意</t>
    <rPh sb="0" eb="2">
      <t>ニンイ</t>
    </rPh>
    <phoneticPr fontId="2"/>
  </si>
  <si>
    <t>Ｒ３振動式コーン現場実験業務</t>
    <phoneticPr fontId="2"/>
  </si>
  <si>
    <t>鋼Ⅰ桁橋の応力集中部に関する応答解析業務</t>
    <phoneticPr fontId="2"/>
  </si>
  <si>
    <t>土木コンサル</t>
    <rPh sb="0" eb="2">
      <t>ドボク</t>
    </rPh>
    <phoneticPr fontId="2"/>
  </si>
  <si>
    <t>ＪＩＰテクノサイエンス（株）</t>
    <rPh sb="11" eb="14">
      <t>カブ</t>
    </rPh>
    <phoneticPr fontId="2"/>
  </si>
  <si>
    <t>東京都千代田区九段南一丁目３番１号</t>
    <phoneticPr fontId="2"/>
  </si>
  <si>
    <t>凍結防止剤散布橋梁における塩分量調査業務</t>
    <phoneticPr fontId="2"/>
  </si>
  <si>
    <t>～</t>
    <phoneticPr fontId="2"/>
  </si>
  <si>
    <t>各種土砂供給組合せによるダム下流河道の土砂動態検討計算業務</t>
    <phoneticPr fontId="2"/>
  </si>
  <si>
    <t>炭素繊維シート接着したコンクリート供試体の引張付着試験業務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</si>
</sst>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e&quot;年&quot;mm&quot;月&quot;dd&quot;日&quot;"/>
    <numFmt numFmtId="177" formatCode="0.0%"/>
    <numFmt numFmtId="178" formatCode="#,##0_);\(#,##0\)"/>
    <numFmt numFmtId="179" formatCode="_(* #,##0_);_(* \(#,##0\);_(* &quot;-&quot;_);_(@_)"/>
    <numFmt numFmtId="180" formatCode="0_);[Red]\(0\)"/>
    <numFmt numFmtId="181" formatCode="0_ "/>
  </numFmts>
  <fonts count="15"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b/>
      <sz val="14"/>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Ｐゴシック"/>
      <family val="3"/>
      <charset val="128"/>
    </font>
    <font>
      <sz val="11"/>
      <color theme="1"/>
      <name val="ＭＳ Ｐゴシック"/>
      <family val="2"/>
      <scheme val="minor"/>
    </font>
    <font>
      <sz val="10"/>
      <name val="ＭＳ ゴシック"/>
      <family val="3"/>
      <charset val="128"/>
    </font>
    <font>
      <sz val="9"/>
      <color indexed="8"/>
      <name val="ＭＳ ゴシック"/>
      <family val="3"/>
      <charset val="128"/>
    </font>
    <font>
      <sz val="10"/>
      <color theme="1"/>
      <name val="ＭＳ ゴシック"/>
      <family val="3"/>
      <charset val="128"/>
    </font>
    <font>
      <sz val="8"/>
      <color theme="1"/>
      <name val="ＭＳ ゴシック"/>
      <family val="3"/>
      <charset val="128"/>
    </font>
    <font>
      <sz val="7"/>
      <color indexed="8"/>
      <name val="ＭＳ ゴシック"/>
      <family val="3"/>
      <charset val="128"/>
    </font>
  </fonts>
  <fills count="4">
    <fill>
      <patternFill patternType="none"/>
    </fill>
    <fill>
      <patternFill patternType="gray125"/>
    </fill>
    <fill>
      <patternFill patternType="none">
        <fgColor rgb="FF000000"/>
        <bgColor rgb="FFFFFFFF"/>
      </patternFill>
    </fill>
    <fill>
      <patternFill patternType="solid">
        <fgColor indexed="22"/>
        <bgColor indexed="0"/>
      </patternFill>
    </fill>
  </fills>
  <borders count="14">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7">
    <xf numFmtId="0" fontId="0" fillId="0" borderId="0"/>
    <xf numFmtId="0" fontId="1" fillId="2" borderId="0">
      <alignment vertical="center"/>
    </xf>
    <xf numFmtId="38" fontId="1" fillId="2" borderId="0" applyFont="0" applyFill="0" applyBorder="0" applyAlignment="0" applyProtection="0">
      <alignment vertical="center"/>
    </xf>
    <xf numFmtId="0" fontId="4" fillId="2" borderId="0"/>
    <xf numFmtId="179" fontId="8" fillId="2" borderId="0" applyFont="0" applyFill="0" applyBorder="0" applyAlignment="0" applyProtection="0"/>
    <xf numFmtId="0" fontId="9" fillId="2" borderId="0"/>
    <xf numFmtId="0" fontId="9" fillId="2" borderId="0"/>
  </cellStyleXfs>
  <cellXfs count="85">
    <xf numFmtId="0" fontId="0" fillId="0" borderId="0" xfId="0"/>
    <xf numFmtId="0" fontId="6" fillId="2" borderId="0" xfId="3" applyFont="1"/>
    <xf numFmtId="49" fontId="7" fillId="3" borderId="2" xfId="3" applyNumberFormat="1" applyFont="1" applyFill="1" applyBorder="1" applyAlignment="1">
      <alignment horizontal="center" vertical="center" wrapText="1"/>
    </xf>
    <xf numFmtId="49" fontId="7" fillId="3" borderId="1" xfId="3" applyNumberFormat="1" applyFont="1" applyFill="1" applyBorder="1" applyAlignment="1">
      <alignment horizontal="center" vertical="center" wrapText="1"/>
    </xf>
    <xf numFmtId="49" fontId="7" fillId="3" borderId="1" xfId="3" applyNumberFormat="1" applyFont="1" applyFill="1" applyBorder="1" applyAlignment="1">
      <alignment horizontal="center" vertical="center"/>
    </xf>
    <xf numFmtId="49" fontId="7" fillId="2" borderId="0" xfId="3" applyNumberFormat="1" applyFont="1" applyAlignment="1">
      <alignment horizontal="center" vertical="center"/>
    </xf>
    <xf numFmtId="0" fontId="6" fillId="2" borderId="0" xfId="3" applyFont="1" applyFill="1"/>
    <xf numFmtId="0" fontId="10" fillId="0" borderId="8" xfId="3" applyFont="1" applyFill="1" applyBorder="1" applyAlignment="1">
      <alignment vertical="center" shrinkToFit="1"/>
    </xf>
    <xf numFmtId="0" fontId="10" fillId="0" borderId="8" xfId="3" applyFont="1" applyFill="1" applyBorder="1" applyAlignment="1">
      <alignment horizontal="center" vertical="center" wrapText="1"/>
    </xf>
    <xf numFmtId="177" fontId="10" fillId="0" borderId="8" xfId="3" applyNumberFormat="1" applyFont="1" applyFill="1" applyBorder="1" applyAlignment="1">
      <alignment horizontal="center" vertical="center" wrapText="1"/>
    </xf>
    <xf numFmtId="0" fontId="10" fillId="0" borderId="8" xfId="3" applyFont="1" applyFill="1" applyBorder="1" applyAlignment="1">
      <alignment vertical="center"/>
    </xf>
    <xf numFmtId="0" fontId="10" fillId="0" borderId="10" xfId="3" applyFont="1" applyFill="1" applyBorder="1" applyAlignment="1">
      <alignment vertical="center" wrapText="1"/>
    </xf>
    <xf numFmtId="0" fontId="10" fillId="0" borderId="10" xfId="3" applyFont="1" applyFill="1" applyBorder="1" applyAlignment="1">
      <alignment horizontal="center" vertical="center" wrapText="1"/>
    </xf>
    <xf numFmtId="178" fontId="10" fillId="0" borderId="10" xfId="3" applyNumberFormat="1" applyFont="1" applyFill="1" applyBorder="1" applyAlignment="1">
      <alignment horizontal="center" vertical="center" wrapText="1"/>
    </xf>
    <xf numFmtId="0" fontId="10" fillId="0" borderId="10" xfId="3" applyFont="1" applyFill="1" applyBorder="1" applyAlignment="1">
      <alignment vertical="center"/>
    </xf>
    <xf numFmtId="0" fontId="10" fillId="0" borderId="3" xfId="3" applyFont="1" applyFill="1" applyBorder="1" applyAlignment="1">
      <alignment horizontal="center" vertical="center" wrapText="1"/>
    </xf>
    <xf numFmtId="178" fontId="10" fillId="0" borderId="3" xfId="3" applyNumberFormat="1" applyFont="1" applyFill="1" applyBorder="1" applyAlignment="1">
      <alignment horizontal="center" vertical="center" wrapText="1"/>
    </xf>
    <xf numFmtId="0" fontId="10" fillId="0" borderId="3" xfId="3" applyFont="1" applyFill="1" applyBorder="1" applyAlignment="1">
      <alignment vertical="center"/>
    </xf>
    <xf numFmtId="0" fontId="7" fillId="2" borderId="10" xfId="3" applyFont="1" applyFill="1" applyBorder="1" applyAlignment="1">
      <alignment vertical="center" wrapText="1"/>
    </xf>
    <xf numFmtId="176" fontId="7" fillId="2" borderId="8" xfId="0" applyNumberFormat="1" applyFont="1" applyFill="1" applyBorder="1" applyAlignment="1">
      <alignment vertical="center" wrapText="1"/>
    </xf>
    <xf numFmtId="49" fontId="7" fillId="2" borderId="10" xfId="0" applyNumberFormat="1" applyFont="1" applyFill="1" applyBorder="1" applyAlignment="1">
      <alignment vertical="center" wrapText="1"/>
    </xf>
    <xf numFmtId="0" fontId="7" fillId="2" borderId="3" xfId="0" applyFont="1" applyFill="1" applyBorder="1" applyAlignment="1">
      <alignment vertical="center" wrapText="1"/>
    </xf>
    <xf numFmtId="176" fontId="7" fillId="2" borderId="8" xfId="0" applyNumberFormat="1" applyFont="1" applyFill="1" applyBorder="1" applyAlignment="1">
      <alignment horizontal="center" vertical="center" wrapText="1"/>
    </xf>
    <xf numFmtId="178" fontId="10" fillId="0" borderId="8" xfId="0" applyNumberFormat="1" applyFont="1" applyFill="1" applyBorder="1" applyAlignment="1">
      <alignment horizontal="center" vertical="center" wrapText="1"/>
    </xf>
    <xf numFmtId="176" fontId="7" fillId="2" borderId="10" xfId="0" applyNumberFormat="1" applyFont="1" applyFill="1" applyBorder="1" applyAlignment="1">
      <alignment horizontal="center" vertical="center" wrapText="1"/>
    </xf>
    <xf numFmtId="176" fontId="7" fillId="2" borderId="9"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176" fontId="7" fillId="2" borderId="0" xfId="0" applyNumberFormat="1" applyFont="1" applyFill="1" applyBorder="1" applyAlignment="1">
      <alignment horizontal="center" vertical="center" wrapText="1"/>
    </xf>
    <xf numFmtId="176" fontId="7" fillId="2" borderId="3" xfId="0" applyNumberFormat="1" applyFont="1" applyFill="1" applyBorder="1" applyAlignment="1">
      <alignment vertical="center" wrapText="1"/>
    </xf>
    <xf numFmtId="176" fontId="7" fillId="2" borderId="3"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xf>
    <xf numFmtId="0" fontId="10" fillId="0" borderId="10" xfId="0" applyFont="1" applyFill="1" applyBorder="1" applyAlignment="1">
      <alignment horizontal="center" vertical="center" shrinkToFit="1"/>
    </xf>
    <xf numFmtId="176" fontId="7" fillId="2" borderId="12" xfId="0" applyNumberFormat="1" applyFont="1" applyFill="1" applyBorder="1" applyAlignment="1">
      <alignment horizontal="center" vertical="center" wrapText="1"/>
    </xf>
    <xf numFmtId="176" fontId="11" fillId="2" borderId="8" xfId="0" applyNumberFormat="1" applyFont="1" applyFill="1" applyBorder="1" applyAlignment="1">
      <alignment vertical="center" wrapText="1"/>
    </xf>
    <xf numFmtId="49" fontId="11" fillId="2" borderId="10" xfId="0" applyNumberFormat="1" applyFont="1" applyFill="1" applyBorder="1" applyAlignment="1">
      <alignment vertical="center" wrapText="1"/>
    </xf>
    <xf numFmtId="0" fontId="11" fillId="2" borderId="3" xfId="0" applyFont="1" applyFill="1" applyBorder="1" applyAlignment="1">
      <alignment vertical="center" wrapText="1"/>
    </xf>
    <xf numFmtId="0" fontId="7" fillId="2" borderId="9" xfId="0" applyFont="1" applyFill="1" applyBorder="1" applyAlignment="1">
      <alignment vertical="center" wrapText="1"/>
    </xf>
    <xf numFmtId="0" fontId="7" fillId="2" borderId="0" xfId="0" applyFont="1" applyFill="1" applyBorder="1" applyAlignment="1">
      <alignment vertical="center" wrapText="1"/>
    </xf>
    <xf numFmtId="0" fontId="7" fillId="2" borderId="12" xfId="0" applyFont="1" applyFill="1" applyBorder="1" applyAlignment="1">
      <alignment vertical="center" wrapText="1"/>
    </xf>
    <xf numFmtId="0" fontId="7" fillId="2" borderId="11" xfId="0" applyFont="1" applyFill="1" applyBorder="1" applyAlignment="1">
      <alignment vertical="center" wrapText="1"/>
    </xf>
    <xf numFmtId="0" fontId="7" fillId="2" borderId="4" xfId="0" applyFont="1" applyFill="1" applyBorder="1" applyAlignment="1">
      <alignment vertical="center" wrapText="1"/>
    </xf>
    <xf numFmtId="0" fontId="7" fillId="2" borderId="13" xfId="0" applyFont="1" applyFill="1" applyBorder="1" applyAlignment="1">
      <alignment vertical="center" wrapText="1"/>
    </xf>
    <xf numFmtId="180" fontId="10" fillId="2" borderId="8" xfId="0" applyNumberFormat="1" applyFont="1" applyFill="1" applyBorder="1" applyAlignment="1">
      <alignment horizontal="center" vertical="center" shrinkToFit="1"/>
    </xf>
    <xf numFmtId="0" fontId="12" fillId="0" borderId="0" xfId="0" applyFont="1"/>
    <xf numFmtId="0" fontId="7" fillId="2" borderId="11" xfId="0" applyFont="1" applyFill="1" applyBorder="1" applyAlignment="1">
      <alignment vertical="center" wrapText="1"/>
    </xf>
    <xf numFmtId="0" fontId="7" fillId="0" borderId="4" xfId="0" applyFont="1" applyBorder="1" applyAlignment="1">
      <alignment vertical="center"/>
    </xf>
    <xf numFmtId="0" fontId="7" fillId="2" borderId="9" xfId="0" applyFont="1" applyFill="1" applyBorder="1" applyAlignment="1">
      <alignment vertical="center" wrapText="1"/>
    </xf>
    <xf numFmtId="0" fontId="7" fillId="2" borderId="0" xfId="0" applyFont="1" applyFill="1" applyBorder="1" applyAlignment="1">
      <alignment vertical="center" wrapText="1"/>
    </xf>
    <xf numFmtId="0" fontId="7" fillId="2" borderId="12" xfId="0" applyFont="1" applyFill="1" applyBorder="1" applyAlignment="1">
      <alignment vertical="center" wrapText="1"/>
    </xf>
    <xf numFmtId="0" fontId="7" fillId="2" borderId="9" xfId="0" applyFont="1" applyFill="1" applyBorder="1" applyAlignment="1">
      <alignment vertical="center" wrapText="1"/>
    </xf>
    <xf numFmtId="0" fontId="7" fillId="2" borderId="0" xfId="0" applyFont="1" applyFill="1" applyBorder="1" applyAlignment="1">
      <alignment vertical="center" wrapText="1"/>
    </xf>
    <xf numFmtId="0" fontId="7" fillId="2" borderId="12" xfId="0" applyFont="1" applyFill="1" applyBorder="1" applyAlignment="1">
      <alignment vertical="center" wrapText="1"/>
    </xf>
    <xf numFmtId="0" fontId="7" fillId="2" borderId="11" xfId="0" applyFont="1" applyFill="1" applyBorder="1" applyAlignment="1">
      <alignment vertical="center" wrapText="1"/>
    </xf>
    <xf numFmtId="0" fontId="7" fillId="0" borderId="4" xfId="0" applyFont="1" applyBorder="1" applyAlignment="1">
      <alignment vertical="center"/>
    </xf>
    <xf numFmtId="0" fontId="13" fillId="0" borderId="0" xfId="0" applyFont="1"/>
    <xf numFmtId="0" fontId="7" fillId="2" borderId="9" xfId="0" applyFont="1" applyFill="1" applyBorder="1" applyAlignment="1">
      <alignment vertical="center" wrapText="1"/>
    </xf>
    <xf numFmtId="0" fontId="7" fillId="0" borderId="0" xfId="0" applyFont="1" applyBorder="1" applyAlignment="1">
      <alignment vertical="center"/>
    </xf>
    <xf numFmtId="0" fontId="7" fillId="2" borderId="10" xfId="0" applyFont="1" applyFill="1" applyBorder="1" applyAlignment="1">
      <alignment vertical="center" wrapText="1"/>
    </xf>
    <xf numFmtId="181" fontId="10" fillId="0" borderId="10" xfId="3" applyNumberFormat="1" applyFont="1" applyFill="1" applyBorder="1" applyAlignment="1">
      <alignment horizontal="center" vertical="center" wrapText="1"/>
    </xf>
    <xf numFmtId="0" fontId="7" fillId="2" borderId="5" xfId="0" applyFont="1" applyFill="1" applyBorder="1" applyAlignment="1">
      <alignment vertical="center" wrapText="1"/>
    </xf>
    <xf numFmtId="0" fontId="7" fillId="2" borderId="6" xfId="0" applyFont="1" applyFill="1" applyBorder="1" applyAlignment="1">
      <alignment vertical="center" wrapText="1"/>
    </xf>
    <xf numFmtId="0" fontId="7" fillId="2" borderId="7" xfId="0" applyFont="1" applyFill="1" applyBorder="1" applyAlignment="1">
      <alignment vertical="center" wrapText="1"/>
    </xf>
    <xf numFmtId="0" fontId="7" fillId="2" borderId="9" xfId="0" applyFont="1" applyFill="1" applyBorder="1" applyAlignment="1">
      <alignment vertical="center" wrapText="1"/>
    </xf>
    <xf numFmtId="0" fontId="7" fillId="2" borderId="0" xfId="0" applyFont="1" applyFill="1" applyBorder="1" applyAlignment="1">
      <alignment vertical="center" wrapText="1"/>
    </xf>
    <xf numFmtId="0" fontId="7" fillId="2" borderId="12" xfId="0" applyFont="1" applyFill="1" applyBorder="1" applyAlignment="1">
      <alignment vertical="center" wrapText="1"/>
    </xf>
    <xf numFmtId="0" fontId="7" fillId="2" borderId="11" xfId="0" applyFont="1" applyFill="1" applyBorder="1" applyAlignment="1">
      <alignment vertical="center" wrapText="1"/>
    </xf>
    <xf numFmtId="0" fontId="7" fillId="0" borderId="4" xfId="0" applyFont="1" applyBorder="1" applyAlignment="1">
      <alignment vertical="center"/>
    </xf>
    <xf numFmtId="0" fontId="11" fillId="2" borderId="5" xfId="0" applyFont="1" applyFill="1" applyBorder="1" applyAlignment="1">
      <alignment vertical="center" wrapText="1"/>
    </xf>
    <xf numFmtId="0" fontId="11" fillId="2" borderId="6" xfId="0" applyFont="1" applyFill="1" applyBorder="1" applyAlignment="1">
      <alignment vertical="center" wrapText="1"/>
    </xf>
    <xf numFmtId="0" fontId="11" fillId="2" borderId="7" xfId="0" applyFont="1" applyFill="1" applyBorder="1" applyAlignment="1">
      <alignment vertical="center" wrapText="1"/>
    </xf>
    <xf numFmtId="0" fontId="0" fillId="0" borderId="6" xfId="0" applyBorder="1" applyAlignment="1">
      <alignment vertical="center"/>
    </xf>
    <xf numFmtId="0" fontId="0" fillId="0" borderId="7" xfId="0" applyBorder="1" applyAlignment="1">
      <alignment vertical="center"/>
    </xf>
    <xf numFmtId="0" fontId="14" fillId="2" borderId="5" xfId="0" applyFont="1" applyFill="1" applyBorder="1" applyAlignment="1">
      <alignment vertical="center" wrapText="1"/>
    </xf>
    <xf numFmtId="0" fontId="14" fillId="2" borderId="6" xfId="0" applyFont="1" applyFill="1" applyBorder="1" applyAlignment="1">
      <alignment vertical="center" wrapText="1"/>
    </xf>
    <xf numFmtId="0" fontId="14" fillId="2" borderId="7" xfId="0" applyFont="1" applyFill="1" applyBorder="1" applyAlignment="1">
      <alignment vertical="center" wrapText="1"/>
    </xf>
    <xf numFmtId="0" fontId="7" fillId="2" borderId="4" xfId="0" applyFont="1" applyFill="1" applyBorder="1" applyAlignment="1">
      <alignment vertical="center" wrapText="1"/>
    </xf>
    <xf numFmtId="0" fontId="7" fillId="2" borderId="13" xfId="0" applyFont="1" applyFill="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5" fillId="2" borderId="4" xfId="3" applyFont="1" applyBorder="1" applyAlignment="1">
      <alignment horizontal="center" vertical="center"/>
    </xf>
    <xf numFmtId="49" fontId="7" fillId="3" borderId="1" xfId="3" applyNumberFormat="1" applyFont="1" applyFill="1" applyBorder="1" applyAlignment="1">
      <alignment horizontal="center" vertical="center"/>
    </xf>
    <xf numFmtId="0" fontId="7" fillId="2" borderId="1" xfId="3" applyFont="1" applyBorder="1" applyAlignment="1">
      <alignment horizontal="center" vertical="center"/>
    </xf>
    <xf numFmtId="0" fontId="7" fillId="2" borderId="5" xfId="0" applyFont="1" applyFill="1" applyBorder="1" applyAlignment="1">
      <alignment vertical="center" shrinkToFit="1"/>
    </xf>
    <xf numFmtId="0" fontId="7" fillId="2" borderId="6" xfId="0" applyFont="1" applyFill="1" applyBorder="1" applyAlignment="1">
      <alignment vertical="center" shrinkToFit="1"/>
    </xf>
    <xf numFmtId="0" fontId="7" fillId="2" borderId="7" xfId="0" applyFont="1" applyFill="1" applyBorder="1" applyAlignment="1">
      <alignment vertical="center" shrinkToFit="1"/>
    </xf>
  </cellXfs>
  <cellStyles count="7">
    <cellStyle name="桁区切り 2" xfId="2"/>
    <cellStyle name="桁区切り 3" xfId="4"/>
    <cellStyle name="標準" xfId="0" builtinId="0"/>
    <cellStyle name="標準 2" xfId="1"/>
    <cellStyle name="標準 3" xfId="3"/>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4"/>
  <sheetViews>
    <sheetView tabSelected="1" view="pageBreakPreview" zoomScale="90" zoomScaleNormal="90" zoomScaleSheetLayoutView="90" workbookViewId="0">
      <pane ySplit="2" topLeftCell="A288" activePane="bottomLeft" state="frozen"/>
      <selection activeCell="C34" sqref="C34"/>
      <selection pane="bottomLeft" activeCell="A307" sqref="A307:C307"/>
    </sheetView>
  </sheetViews>
  <sheetFormatPr defaultColWidth="9" defaultRowHeight="13.5" x14ac:dyDescent="0.15"/>
  <cols>
    <col min="1" max="1" width="20.75" style="1" customWidth="1"/>
    <col min="2" max="2" width="7.75" style="1" customWidth="1"/>
    <col min="3" max="3" width="24.375" style="1" customWidth="1"/>
    <col min="4" max="4" width="31.25" style="1" customWidth="1"/>
    <col min="5" max="5" width="16.25" style="1" customWidth="1"/>
    <col min="6" max="6" width="37.375" style="1" customWidth="1"/>
    <col min="7" max="7" width="13.75" style="1" customWidth="1"/>
    <col min="8" max="8" width="14.25" style="1" customWidth="1"/>
    <col min="9" max="10" width="12.375" style="1" customWidth="1"/>
    <col min="11" max="11" width="6.875" style="1" customWidth="1"/>
    <col min="12" max="16384" width="9" style="1"/>
  </cols>
  <sheetData>
    <row r="1" spans="1:12" ht="25.15" customHeight="1" x14ac:dyDescent="0.15">
      <c r="A1" s="79" t="s">
        <v>10</v>
      </c>
      <c r="B1" s="79"/>
      <c r="C1" s="79"/>
      <c r="D1" s="79"/>
      <c r="E1" s="79"/>
      <c r="F1" s="79"/>
      <c r="G1" s="79"/>
      <c r="H1" s="79"/>
      <c r="I1" s="79"/>
      <c r="J1" s="79"/>
      <c r="K1" s="79"/>
      <c r="L1" s="79"/>
    </row>
    <row r="2" spans="1:12" s="5" customFormat="1" ht="40.15" customHeight="1" x14ac:dyDescent="0.15">
      <c r="A2" s="80" t="s">
        <v>11</v>
      </c>
      <c r="B2" s="81"/>
      <c r="C2" s="81"/>
      <c r="D2" s="2" t="s">
        <v>3</v>
      </c>
      <c r="E2" s="3" t="s">
        <v>4</v>
      </c>
      <c r="F2" s="3" t="s">
        <v>5</v>
      </c>
      <c r="G2" s="3" t="s">
        <v>13</v>
      </c>
      <c r="H2" s="3" t="s">
        <v>6</v>
      </c>
      <c r="I2" s="3" t="s">
        <v>12</v>
      </c>
      <c r="J2" s="4" t="s">
        <v>0</v>
      </c>
      <c r="K2" s="3" t="s">
        <v>7</v>
      </c>
      <c r="L2" s="3" t="s">
        <v>2</v>
      </c>
    </row>
    <row r="3" spans="1:12" s="6" customFormat="1" ht="15" customHeight="1" x14ac:dyDescent="0.15">
      <c r="A3" s="59" t="s">
        <v>20</v>
      </c>
      <c r="B3" s="60"/>
      <c r="C3" s="61"/>
      <c r="D3" s="7" t="s">
        <v>8</v>
      </c>
      <c r="E3" s="22">
        <v>43922</v>
      </c>
      <c r="F3" s="19" t="s">
        <v>21</v>
      </c>
      <c r="G3" s="30" t="s">
        <v>23</v>
      </c>
      <c r="H3" s="8" t="s">
        <v>1</v>
      </c>
      <c r="I3" s="23">
        <v>9833664</v>
      </c>
      <c r="J3" s="23">
        <v>5005000</v>
      </c>
      <c r="K3" s="9">
        <f>ROUNDDOWN((J3/I3),3)</f>
        <v>0.50800000000000001</v>
      </c>
      <c r="L3" s="10"/>
    </row>
    <row r="4" spans="1:12" s="6" customFormat="1" ht="15" customHeight="1" x14ac:dyDescent="0.15">
      <c r="A4" s="62" t="s">
        <v>15</v>
      </c>
      <c r="B4" s="63" t="s">
        <v>16</v>
      </c>
      <c r="C4" s="64" t="s">
        <v>16</v>
      </c>
      <c r="D4" s="11" t="s">
        <v>14</v>
      </c>
      <c r="E4" s="24"/>
      <c r="F4" s="18" t="s">
        <v>22</v>
      </c>
      <c r="G4" s="31"/>
      <c r="H4" s="12"/>
      <c r="I4" s="13"/>
      <c r="J4" s="13"/>
      <c r="K4" s="13"/>
      <c r="L4" s="14"/>
    </row>
    <row r="5" spans="1:12" s="6" customFormat="1" ht="15" customHeight="1" x14ac:dyDescent="0.15">
      <c r="A5" s="25">
        <v>43922</v>
      </c>
      <c r="B5" s="26" t="s">
        <v>17</v>
      </c>
      <c r="C5" s="27">
        <v>44286</v>
      </c>
      <c r="D5" s="11" t="s">
        <v>9</v>
      </c>
      <c r="E5" s="24"/>
      <c r="F5" s="20"/>
      <c r="G5" s="30"/>
      <c r="H5" s="12"/>
      <c r="I5" s="13"/>
      <c r="J5" s="13"/>
      <c r="K5" s="13"/>
      <c r="L5" s="14"/>
    </row>
    <row r="6" spans="1:12" s="6" customFormat="1" ht="15" customHeight="1" x14ac:dyDescent="0.15">
      <c r="A6" s="65" t="s">
        <v>18</v>
      </c>
      <c r="B6" s="66"/>
      <c r="C6" s="66"/>
      <c r="D6" s="28"/>
      <c r="E6" s="29"/>
      <c r="F6" s="21"/>
      <c r="G6" s="15"/>
      <c r="H6" s="15"/>
      <c r="I6" s="16"/>
      <c r="J6" s="16"/>
      <c r="K6" s="16"/>
      <c r="L6" s="17"/>
    </row>
    <row r="7" spans="1:12" s="6" customFormat="1" ht="15" customHeight="1" x14ac:dyDescent="0.15">
      <c r="A7" s="59" t="s">
        <v>38</v>
      </c>
      <c r="B7" s="60"/>
      <c r="C7" s="61"/>
      <c r="D7" s="7" t="s">
        <v>8</v>
      </c>
      <c r="E7" s="22">
        <v>43922</v>
      </c>
      <c r="F7" s="19" t="s">
        <v>37</v>
      </c>
      <c r="G7" s="30" t="s">
        <v>63</v>
      </c>
      <c r="H7" s="8" t="s">
        <v>1</v>
      </c>
      <c r="I7" s="23">
        <v>5819000</v>
      </c>
      <c r="J7" s="23">
        <v>4400000</v>
      </c>
      <c r="K7" s="9">
        <f>ROUNDDOWN((J7/I7),3)</f>
        <v>0.75600000000000001</v>
      </c>
      <c r="L7" s="10"/>
    </row>
    <row r="8" spans="1:12" s="6" customFormat="1" ht="15" customHeight="1" x14ac:dyDescent="0.15">
      <c r="A8" s="62" t="s">
        <v>15</v>
      </c>
      <c r="B8" s="63" t="s">
        <v>16</v>
      </c>
      <c r="C8" s="64" t="s">
        <v>16</v>
      </c>
      <c r="D8" s="11" t="s">
        <v>14</v>
      </c>
      <c r="E8" s="24"/>
      <c r="F8" s="18" t="s">
        <v>39</v>
      </c>
      <c r="G8" s="31"/>
      <c r="H8" s="12"/>
      <c r="I8" s="13"/>
      <c r="J8" s="13"/>
      <c r="K8" s="13"/>
      <c r="L8" s="14"/>
    </row>
    <row r="9" spans="1:12" s="6" customFormat="1" ht="15" customHeight="1" x14ac:dyDescent="0.15">
      <c r="A9" s="25">
        <v>43923</v>
      </c>
      <c r="B9" s="26" t="s">
        <v>17</v>
      </c>
      <c r="C9" s="27">
        <v>44043</v>
      </c>
      <c r="D9" s="11" t="s">
        <v>9</v>
      </c>
      <c r="E9" s="24"/>
      <c r="F9" s="20"/>
      <c r="G9" s="30"/>
      <c r="H9" s="12"/>
      <c r="I9" s="13"/>
      <c r="J9" s="13"/>
      <c r="K9" s="13"/>
      <c r="L9" s="14"/>
    </row>
    <row r="10" spans="1:12" s="6" customFormat="1" ht="15" customHeight="1" x14ac:dyDescent="0.15">
      <c r="A10" s="65" t="s">
        <v>18</v>
      </c>
      <c r="B10" s="66"/>
      <c r="C10" s="66"/>
      <c r="D10" s="28"/>
      <c r="E10" s="29"/>
      <c r="F10" s="21"/>
      <c r="G10" s="15"/>
      <c r="H10" s="15"/>
      <c r="I10" s="16"/>
      <c r="J10" s="16"/>
      <c r="K10" s="16"/>
      <c r="L10" s="17"/>
    </row>
    <row r="11" spans="1:12" s="6" customFormat="1" ht="15" customHeight="1" x14ac:dyDescent="0.15">
      <c r="A11" s="59" t="s">
        <v>24</v>
      </c>
      <c r="B11" s="60"/>
      <c r="C11" s="61"/>
      <c r="D11" s="7" t="s">
        <v>8</v>
      </c>
      <c r="E11" s="22">
        <v>43937</v>
      </c>
      <c r="F11" s="19" t="s">
        <v>25</v>
      </c>
      <c r="G11" s="30" t="s">
        <v>64</v>
      </c>
      <c r="H11" s="8" t="s">
        <v>1</v>
      </c>
      <c r="I11" s="23">
        <v>4906000</v>
      </c>
      <c r="J11" s="23">
        <v>4400000</v>
      </c>
      <c r="K11" s="9">
        <f>ROUNDDOWN((J11/I11),3)</f>
        <v>0.89600000000000002</v>
      </c>
      <c r="L11" s="10"/>
    </row>
    <row r="12" spans="1:12" s="6" customFormat="1" ht="15" customHeight="1" x14ac:dyDescent="0.15">
      <c r="A12" s="62" t="s">
        <v>15</v>
      </c>
      <c r="B12" s="63"/>
      <c r="C12" s="64"/>
      <c r="D12" s="11" t="s">
        <v>14</v>
      </c>
      <c r="E12" s="24"/>
      <c r="F12" s="18" t="s">
        <v>55</v>
      </c>
      <c r="G12" s="31"/>
      <c r="H12" s="12"/>
      <c r="I12" s="13"/>
      <c r="J12" s="13"/>
      <c r="K12" s="13"/>
      <c r="L12" s="14"/>
    </row>
    <row r="13" spans="1:12" s="6" customFormat="1" ht="15" customHeight="1" x14ac:dyDescent="0.15">
      <c r="A13" s="25">
        <v>43938</v>
      </c>
      <c r="B13" s="26" t="s">
        <v>17</v>
      </c>
      <c r="C13" s="27">
        <v>44012</v>
      </c>
      <c r="D13" s="11" t="s">
        <v>9</v>
      </c>
      <c r="E13" s="24"/>
      <c r="F13" s="20"/>
      <c r="G13" s="30"/>
      <c r="H13" s="12"/>
      <c r="I13" s="13"/>
      <c r="J13" s="13"/>
      <c r="K13" s="13"/>
      <c r="L13" s="14"/>
    </row>
    <row r="14" spans="1:12" s="6" customFormat="1" ht="15" customHeight="1" x14ac:dyDescent="0.15">
      <c r="A14" s="65" t="s">
        <v>18</v>
      </c>
      <c r="B14" s="66"/>
      <c r="C14" s="66"/>
      <c r="D14" s="28"/>
      <c r="E14" s="29"/>
      <c r="F14" s="21"/>
      <c r="G14" s="15"/>
      <c r="H14" s="15"/>
      <c r="I14" s="16"/>
      <c r="J14" s="16"/>
      <c r="K14" s="16"/>
      <c r="L14" s="17"/>
    </row>
    <row r="15" spans="1:12" s="6" customFormat="1" ht="15" customHeight="1" x14ac:dyDescent="0.15">
      <c r="A15" s="59" t="s">
        <v>26</v>
      </c>
      <c r="B15" s="60"/>
      <c r="C15" s="61"/>
      <c r="D15" s="7" t="s">
        <v>8</v>
      </c>
      <c r="E15" s="22">
        <v>43937</v>
      </c>
      <c r="F15" s="19" t="s">
        <v>27</v>
      </c>
      <c r="G15" s="30" t="s">
        <v>65</v>
      </c>
      <c r="H15" s="8" t="s">
        <v>1</v>
      </c>
      <c r="I15" s="23">
        <v>3201000</v>
      </c>
      <c r="J15" s="23">
        <v>1504000</v>
      </c>
      <c r="K15" s="9">
        <f>ROUNDDOWN((J15/I15),3)</f>
        <v>0.46899999999999997</v>
      </c>
      <c r="L15" s="10"/>
    </row>
    <row r="16" spans="1:12" s="6" customFormat="1" ht="15" customHeight="1" x14ac:dyDescent="0.15">
      <c r="A16" s="62" t="s">
        <v>15</v>
      </c>
      <c r="B16" s="63"/>
      <c r="C16" s="64"/>
      <c r="D16" s="11" t="s">
        <v>14</v>
      </c>
      <c r="E16" s="24"/>
      <c r="F16" s="18" t="s">
        <v>56</v>
      </c>
      <c r="G16" s="31"/>
      <c r="H16" s="12"/>
      <c r="I16" s="13"/>
      <c r="J16" s="13"/>
      <c r="K16" s="13"/>
      <c r="L16" s="14"/>
    </row>
    <row r="17" spans="1:12" s="6" customFormat="1" ht="15" customHeight="1" x14ac:dyDescent="0.15">
      <c r="A17" s="25">
        <v>43938</v>
      </c>
      <c r="B17" s="26" t="s">
        <v>17</v>
      </c>
      <c r="C17" s="27">
        <v>44043</v>
      </c>
      <c r="D17" s="11" t="s">
        <v>9</v>
      </c>
      <c r="E17" s="24"/>
      <c r="F17" s="20"/>
      <c r="G17" s="30"/>
      <c r="H17" s="12"/>
      <c r="I17" s="13"/>
      <c r="J17" s="13"/>
      <c r="K17" s="13"/>
      <c r="L17" s="14"/>
    </row>
    <row r="18" spans="1:12" s="6" customFormat="1" ht="15" customHeight="1" x14ac:dyDescent="0.15">
      <c r="A18" s="65" t="s">
        <v>18</v>
      </c>
      <c r="B18" s="66"/>
      <c r="C18" s="66"/>
      <c r="D18" s="28"/>
      <c r="E18" s="29"/>
      <c r="F18" s="21"/>
      <c r="G18" s="15"/>
      <c r="H18" s="15"/>
      <c r="I18" s="16"/>
      <c r="J18" s="16"/>
      <c r="K18" s="16"/>
      <c r="L18" s="17"/>
    </row>
    <row r="19" spans="1:12" s="6" customFormat="1" ht="15" customHeight="1" x14ac:dyDescent="0.15">
      <c r="A19" s="59" t="s">
        <v>76</v>
      </c>
      <c r="B19" s="60"/>
      <c r="C19" s="61"/>
      <c r="D19" s="7" t="s">
        <v>8</v>
      </c>
      <c r="E19" s="22">
        <v>43937</v>
      </c>
      <c r="F19" s="19" t="s">
        <v>78</v>
      </c>
      <c r="G19" s="30" t="s">
        <v>65</v>
      </c>
      <c r="H19" s="8" t="s">
        <v>1</v>
      </c>
      <c r="I19" s="23">
        <v>2398000</v>
      </c>
      <c r="J19" s="23">
        <v>2310000</v>
      </c>
      <c r="K19" s="9">
        <f>ROUNDDOWN((J19/I19),3)</f>
        <v>0.96299999999999997</v>
      </c>
      <c r="L19" s="14"/>
    </row>
    <row r="20" spans="1:12" s="6" customFormat="1" ht="15" customHeight="1" x14ac:dyDescent="0.15">
      <c r="A20" s="62" t="s">
        <v>15</v>
      </c>
      <c r="B20" s="63"/>
      <c r="C20" s="64"/>
      <c r="D20" s="11" t="s">
        <v>14</v>
      </c>
      <c r="E20" s="24"/>
      <c r="F20" s="18" t="s">
        <v>79</v>
      </c>
      <c r="G20" s="31"/>
      <c r="H20" s="12"/>
      <c r="I20" s="13"/>
      <c r="J20" s="13"/>
      <c r="K20" s="13"/>
      <c r="L20" s="14"/>
    </row>
    <row r="21" spans="1:12" s="6" customFormat="1" ht="15" customHeight="1" x14ac:dyDescent="0.15">
      <c r="A21" s="25">
        <v>43938</v>
      </c>
      <c r="B21" s="26" t="s">
        <v>17</v>
      </c>
      <c r="C21" s="27">
        <v>44043</v>
      </c>
      <c r="D21" s="11" t="s">
        <v>75</v>
      </c>
      <c r="E21" s="24"/>
      <c r="F21" s="20"/>
      <c r="G21" s="30"/>
      <c r="H21" s="12"/>
      <c r="I21" s="13"/>
      <c r="J21" s="13"/>
      <c r="K21" s="13"/>
      <c r="L21" s="14"/>
    </row>
    <row r="22" spans="1:12" s="6" customFormat="1" ht="15" customHeight="1" x14ac:dyDescent="0.15">
      <c r="A22" s="65" t="s">
        <v>77</v>
      </c>
      <c r="B22" s="66"/>
      <c r="C22" s="66"/>
      <c r="D22" s="28"/>
      <c r="E22" s="29"/>
      <c r="F22" s="21"/>
      <c r="G22" s="15"/>
      <c r="H22" s="15"/>
      <c r="I22" s="16"/>
      <c r="J22" s="16"/>
      <c r="K22" s="16"/>
      <c r="L22" s="14"/>
    </row>
    <row r="23" spans="1:12" s="6" customFormat="1" ht="15" customHeight="1" x14ac:dyDescent="0.15">
      <c r="A23" s="59" t="s">
        <v>28</v>
      </c>
      <c r="B23" s="60"/>
      <c r="C23" s="61"/>
      <c r="D23" s="7" t="s">
        <v>8</v>
      </c>
      <c r="E23" s="22">
        <v>43972</v>
      </c>
      <c r="F23" s="19" t="s">
        <v>29</v>
      </c>
      <c r="G23" s="30" t="s">
        <v>66</v>
      </c>
      <c r="H23" s="8" t="s">
        <v>1</v>
      </c>
      <c r="I23" s="23">
        <v>4477000</v>
      </c>
      <c r="J23" s="23">
        <v>3454000</v>
      </c>
      <c r="K23" s="9">
        <f>ROUNDDOWN((J23/I23),3)</f>
        <v>0.77100000000000002</v>
      </c>
      <c r="L23" s="10"/>
    </row>
    <row r="24" spans="1:12" s="6" customFormat="1" ht="15" customHeight="1" x14ac:dyDescent="0.15">
      <c r="A24" s="62" t="s">
        <v>30</v>
      </c>
      <c r="B24" s="63"/>
      <c r="C24" s="64"/>
      <c r="D24" s="11" t="s">
        <v>14</v>
      </c>
      <c r="E24" s="24"/>
      <c r="F24" s="18" t="s">
        <v>57</v>
      </c>
      <c r="G24" s="31"/>
      <c r="H24" s="12"/>
      <c r="I24" s="13"/>
      <c r="J24" s="13"/>
      <c r="K24" s="13"/>
      <c r="L24" s="14"/>
    </row>
    <row r="25" spans="1:12" s="6" customFormat="1" ht="15" customHeight="1" x14ac:dyDescent="0.15">
      <c r="A25" s="25">
        <v>43973</v>
      </c>
      <c r="B25" s="26" t="s">
        <v>17</v>
      </c>
      <c r="C25" s="32">
        <v>44104</v>
      </c>
      <c r="D25" s="11" t="s">
        <v>9</v>
      </c>
      <c r="E25" s="24"/>
      <c r="F25" s="20"/>
      <c r="G25" s="30"/>
      <c r="H25" s="12"/>
      <c r="I25" s="13"/>
      <c r="J25" s="13"/>
      <c r="K25" s="13"/>
      <c r="L25" s="14"/>
    </row>
    <row r="26" spans="1:12" s="6" customFormat="1" ht="15" customHeight="1" x14ac:dyDescent="0.15">
      <c r="A26" s="65" t="s">
        <v>18</v>
      </c>
      <c r="B26" s="66"/>
      <c r="C26" s="66"/>
      <c r="D26" s="28"/>
      <c r="E26" s="29"/>
      <c r="F26" s="21"/>
      <c r="G26" s="15"/>
      <c r="H26" s="15"/>
      <c r="I26" s="16"/>
      <c r="J26" s="16"/>
      <c r="K26" s="16"/>
      <c r="L26" s="17"/>
    </row>
    <row r="27" spans="1:12" s="6" customFormat="1" ht="15" customHeight="1" x14ac:dyDescent="0.15">
      <c r="A27" s="82" t="s">
        <v>31</v>
      </c>
      <c r="B27" s="83"/>
      <c r="C27" s="84"/>
      <c r="D27" s="7" t="s">
        <v>8</v>
      </c>
      <c r="E27" s="22">
        <v>43979</v>
      </c>
      <c r="F27" s="33" t="s">
        <v>32</v>
      </c>
      <c r="G27" s="30" t="s">
        <v>67</v>
      </c>
      <c r="H27" s="8" t="s">
        <v>1</v>
      </c>
      <c r="I27" s="23">
        <v>7348000</v>
      </c>
      <c r="J27" s="23">
        <v>5808000</v>
      </c>
      <c r="K27" s="9">
        <f>ROUNDDOWN((J27/I27),3)</f>
        <v>0.79</v>
      </c>
      <c r="L27" s="10"/>
    </row>
    <row r="28" spans="1:12" s="6" customFormat="1" ht="15" customHeight="1" x14ac:dyDescent="0.15">
      <c r="A28" s="62" t="s">
        <v>19</v>
      </c>
      <c r="B28" s="63"/>
      <c r="C28" s="64"/>
      <c r="D28" s="11" t="s">
        <v>14</v>
      </c>
      <c r="E28" s="24"/>
      <c r="F28" s="18" t="s">
        <v>58</v>
      </c>
      <c r="G28" s="31"/>
      <c r="H28" s="12"/>
      <c r="I28" s="13"/>
      <c r="J28" s="13"/>
      <c r="K28" s="13"/>
      <c r="L28" s="14"/>
    </row>
    <row r="29" spans="1:12" s="6" customFormat="1" ht="15" customHeight="1" x14ac:dyDescent="0.15">
      <c r="A29" s="25">
        <v>43980</v>
      </c>
      <c r="B29" s="26" t="s">
        <v>17</v>
      </c>
      <c r="C29" s="27">
        <v>44104</v>
      </c>
      <c r="D29" s="11" t="s">
        <v>9</v>
      </c>
      <c r="E29" s="24"/>
      <c r="F29" s="34"/>
      <c r="G29" s="30"/>
      <c r="H29" s="12"/>
      <c r="I29" s="13"/>
      <c r="J29" s="13"/>
      <c r="K29" s="13"/>
      <c r="L29" s="14"/>
    </row>
    <row r="30" spans="1:12" s="6" customFormat="1" ht="15" customHeight="1" x14ac:dyDescent="0.15">
      <c r="A30" s="65" t="s">
        <v>18</v>
      </c>
      <c r="B30" s="66"/>
      <c r="C30" s="66"/>
      <c r="D30" s="28"/>
      <c r="E30" s="29"/>
      <c r="F30" s="35"/>
      <c r="G30" s="15"/>
      <c r="H30" s="15"/>
      <c r="I30" s="16"/>
      <c r="J30" s="16"/>
      <c r="K30" s="16"/>
      <c r="L30" s="17"/>
    </row>
    <row r="31" spans="1:12" x14ac:dyDescent="0.15">
      <c r="A31" s="59" t="s">
        <v>33</v>
      </c>
      <c r="B31" s="60"/>
      <c r="C31" s="61"/>
      <c r="D31" s="7" t="s">
        <v>8</v>
      </c>
      <c r="E31" s="22">
        <v>43980</v>
      </c>
      <c r="F31" s="33" t="s">
        <v>32</v>
      </c>
      <c r="G31" s="30" t="s">
        <v>67</v>
      </c>
      <c r="H31" s="8" t="s">
        <v>1</v>
      </c>
      <c r="I31" s="23">
        <v>4939000</v>
      </c>
      <c r="J31" s="23">
        <v>4730000</v>
      </c>
      <c r="K31" s="9">
        <f>ROUNDDOWN((J31/I31),3)</f>
        <v>0.95699999999999996</v>
      </c>
      <c r="L31" s="10"/>
    </row>
    <row r="32" spans="1:12" x14ac:dyDescent="0.15">
      <c r="A32" s="62" t="s">
        <v>19</v>
      </c>
      <c r="B32" s="63"/>
      <c r="C32" s="64"/>
      <c r="D32" s="11" t="s">
        <v>14</v>
      </c>
      <c r="E32" s="24"/>
      <c r="F32" s="18" t="s">
        <v>58</v>
      </c>
      <c r="G32" s="31"/>
      <c r="H32" s="12"/>
      <c r="I32" s="13"/>
      <c r="J32" s="13"/>
      <c r="K32" s="13"/>
      <c r="L32" s="14"/>
    </row>
    <row r="33" spans="1:12" x14ac:dyDescent="0.15">
      <c r="A33" s="25">
        <v>43981</v>
      </c>
      <c r="B33" s="26" t="s">
        <v>17</v>
      </c>
      <c r="C33" s="27">
        <v>44104</v>
      </c>
      <c r="D33" s="11" t="s">
        <v>9</v>
      </c>
      <c r="E33" s="24"/>
      <c r="F33" s="20"/>
      <c r="G33" s="30"/>
      <c r="H33" s="12"/>
      <c r="I33" s="13"/>
      <c r="J33" s="13"/>
      <c r="K33" s="13"/>
      <c r="L33" s="14"/>
    </row>
    <row r="34" spans="1:12" x14ac:dyDescent="0.15">
      <c r="A34" s="65" t="s">
        <v>18</v>
      </c>
      <c r="B34" s="66"/>
      <c r="C34" s="66"/>
      <c r="D34" s="28"/>
      <c r="E34" s="29"/>
      <c r="F34" s="21"/>
      <c r="G34" s="15"/>
      <c r="H34" s="15"/>
      <c r="I34" s="16"/>
      <c r="J34" s="16"/>
      <c r="K34" s="16"/>
      <c r="L34" s="17"/>
    </row>
    <row r="35" spans="1:12" x14ac:dyDescent="0.15">
      <c r="A35" s="59" t="s">
        <v>34</v>
      </c>
      <c r="B35" s="60"/>
      <c r="C35" s="61"/>
      <c r="D35" s="7" t="s">
        <v>8</v>
      </c>
      <c r="E35" s="22">
        <v>43983</v>
      </c>
      <c r="F35" s="19" t="s">
        <v>36</v>
      </c>
      <c r="G35" s="30" t="s">
        <v>68</v>
      </c>
      <c r="H35" s="8" t="s">
        <v>1</v>
      </c>
      <c r="I35" s="23">
        <v>14256000</v>
      </c>
      <c r="J35" s="23">
        <v>5082000</v>
      </c>
      <c r="K35" s="9">
        <f>ROUNDDOWN((J35/I35),3)</f>
        <v>0.35599999999999998</v>
      </c>
      <c r="L35" s="10"/>
    </row>
    <row r="36" spans="1:12" x14ac:dyDescent="0.15">
      <c r="A36" s="62" t="s">
        <v>19</v>
      </c>
      <c r="B36" s="63"/>
      <c r="C36" s="64"/>
      <c r="D36" s="11" t="s">
        <v>14</v>
      </c>
      <c r="E36" s="24"/>
      <c r="F36" s="18" t="s">
        <v>62</v>
      </c>
      <c r="G36" s="31"/>
      <c r="H36" s="12"/>
      <c r="I36" s="13"/>
      <c r="J36" s="13"/>
      <c r="K36" s="13"/>
      <c r="L36" s="14"/>
    </row>
    <row r="37" spans="1:12" x14ac:dyDescent="0.15">
      <c r="A37" s="25">
        <v>43984</v>
      </c>
      <c r="B37" s="26" t="s">
        <v>17</v>
      </c>
      <c r="C37" s="27">
        <v>44253</v>
      </c>
      <c r="D37" s="11" t="s">
        <v>9</v>
      </c>
      <c r="E37" s="24"/>
      <c r="F37" s="20"/>
      <c r="G37" s="30"/>
      <c r="H37" s="12"/>
      <c r="I37" s="13"/>
      <c r="J37" s="13"/>
      <c r="K37" s="13"/>
      <c r="L37" s="14"/>
    </row>
    <row r="38" spans="1:12" x14ac:dyDescent="0.15">
      <c r="A38" s="65" t="s">
        <v>35</v>
      </c>
      <c r="B38" s="66"/>
      <c r="C38" s="66"/>
      <c r="D38" s="28"/>
      <c r="E38" s="29"/>
      <c r="F38" s="21"/>
      <c r="G38" s="15"/>
      <c r="H38" s="15"/>
      <c r="I38" s="16"/>
      <c r="J38" s="16"/>
      <c r="K38" s="16"/>
      <c r="L38" s="17"/>
    </row>
    <row r="39" spans="1:12" x14ac:dyDescent="0.15">
      <c r="A39" s="59" t="s">
        <v>40</v>
      </c>
      <c r="B39" s="60"/>
      <c r="C39" s="61"/>
      <c r="D39" s="7" t="s">
        <v>8</v>
      </c>
      <c r="E39" s="22">
        <v>43986</v>
      </c>
      <c r="F39" s="19" t="s">
        <v>54</v>
      </c>
      <c r="G39" s="30" t="s">
        <v>69</v>
      </c>
      <c r="H39" s="8" t="s">
        <v>1</v>
      </c>
      <c r="I39" s="23">
        <v>15433000</v>
      </c>
      <c r="J39" s="23">
        <v>11836000</v>
      </c>
      <c r="K39" s="9">
        <f>ROUNDDOWN((J39/I39),3)</f>
        <v>0.76600000000000001</v>
      </c>
      <c r="L39" s="10"/>
    </row>
    <row r="40" spans="1:12" x14ac:dyDescent="0.15">
      <c r="A40" s="62" t="s">
        <v>19</v>
      </c>
      <c r="B40" s="63"/>
      <c r="C40" s="64"/>
      <c r="D40" s="11" t="s">
        <v>14</v>
      </c>
      <c r="E40" s="24"/>
      <c r="F40" s="18" t="s">
        <v>59</v>
      </c>
      <c r="G40" s="31"/>
      <c r="H40" s="12"/>
      <c r="I40" s="13"/>
      <c r="J40" s="13"/>
      <c r="K40" s="13"/>
      <c r="L40" s="14"/>
    </row>
    <row r="41" spans="1:12" x14ac:dyDescent="0.15">
      <c r="A41" s="25">
        <v>43987</v>
      </c>
      <c r="B41" s="26" t="s">
        <v>17</v>
      </c>
      <c r="C41" s="27">
        <v>44092</v>
      </c>
      <c r="D41" s="11" t="s">
        <v>9</v>
      </c>
      <c r="E41" s="24"/>
      <c r="F41" s="20"/>
      <c r="G41" s="30"/>
      <c r="H41" s="12"/>
      <c r="I41" s="13"/>
      <c r="J41" s="13"/>
      <c r="K41" s="13"/>
      <c r="L41" s="14"/>
    </row>
    <row r="42" spans="1:12" x14ac:dyDescent="0.15">
      <c r="A42" s="65" t="s">
        <v>18</v>
      </c>
      <c r="B42" s="66"/>
      <c r="C42" s="66"/>
      <c r="D42" s="28"/>
      <c r="E42" s="29"/>
      <c r="F42" s="21"/>
      <c r="G42" s="15"/>
      <c r="H42" s="15"/>
      <c r="I42" s="16"/>
      <c r="J42" s="16"/>
      <c r="K42" s="16"/>
      <c r="L42" s="17"/>
    </row>
    <row r="43" spans="1:12" x14ac:dyDescent="0.15">
      <c r="A43" s="59" t="s">
        <v>41</v>
      </c>
      <c r="B43" s="60"/>
      <c r="C43" s="61"/>
      <c r="D43" s="7" t="s">
        <v>8</v>
      </c>
      <c r="E43" s="22">
        <v>43986</v>
      </c>
      <c r="F43" s="19" t="s">
        <v>48</v>
      </c>
      <c r="G43" s="30" t="s">
        <v>70</v>
      </c>
      <c r="H43" s="8" t="s">
        <v>1</v>
      </c>
      <c r="I43" s="23">
        <v>8668000</v>
      </c>
      <c r="J43" s="23">
        <v>3619000</v>
      </c>
      <c r="K43" s="9">
        <f t="shared" ref="K43" si="0">ROUNDDOWN((J43/I43),3)</f>
        <v>0.41699999999999998</v>
      </c>
      <c r="L43" s="10"/>
    </row>
    <row r="44" spans="1:12" x14ac:dyDescent="0.15">
      <c r="A44" s="62" t="s">
        <v>19</v>
      </c>
      <c r="B44" s="63"/>
      <c r="C44" s="64"/>
      <c r="D44" s="11" t="s">
        <v>14</v>
      </c>
      <c r="E44" s="24"/>
      <c r="F44" s="18" t="s">
        <v>49</v>
      </c>
      <c r="G44" s="31"/>
      <c r="H44" s="12"/>
      <c r="I44" s="13"/>
      <c r="J44" s="13"/>
      <c r="K44" s="13"/>
      <c r="L44" s="14"/>
    </row>
    <row r="45" spans="1:12" x14ac:dyDescent="0.15">
      <c r="A45" s="25">
        <v>43987</v>
      </c>
      <c r="B45" s="26" t="s">
        <v>17</v>
      </c>
      <c r="C45" s="27">
        <v>44190</v>
      </c>
      <c r="D45" s="11" t="s">
        <v>9</v>
      </c>
      <c r="E45" s="24"/>
      <c r="F45" s="20"/>
      <c r="G45" s="30"/>
      <c r="H45" s="12"/>
      <c r="I45" s="13"/>
      <c r="J45" s="13"/>
      <c r="K45" s="13"/>
      <c r="L45" s="14"/>
    </row>
    <row r="46" spans="1:12" x14ac:dyDescent="0.15">
      <c r="A46" s="65" t="s">
        <v>18</v>
      </c>
      <c r="B46" s="66"/>
      <c r="C46" s="66"/>
      <c r="D46" s="28"/>
      <c r="E46" s="29"/>
      <c r="F46" s="21"/>
      <c r="G46" s="15"/>
      <c r="H46" s="15"/>
      <c r="I46" s="16"/>
      <c r="J46" s="16"/>
      <c r="K46" s="16"/>
      <c r="L46" s="17"/>
    </row>
    <row r="47" spans="1:12" x14ac:dyDescent="0.15">
      <c r="A47" s="59" t="s">
        <v>42</v>
      </c>
      <c r="B47" s="60"/>
      <c r="C47" s="61"/>
      <c r="D47" s="7" t="s">
        <v>8</v>
      </c>
      <c r="E47" s="22">
        <v>43993</v>
      </c>
      <c r="F47" s="19" t="s">
        <v>52</v>
      </c>
      <c r="G47" s="30" t="s">
        <v>71</v>
      </c>
      <c r="H47" s="8" t="s">
        <v>1</v>
      </c>
      <c r="I47" s="23">
        <v>9669000</v>
      </c>
      <c r="J47" s="23">
        <v>2393600</v>
      </c>
      <c r="K47" s="9">
        <f t="shared" ref="K47" si="1">ROUNDDOWN((J47/I47),3)</f>
        <v>0.247</v>
      </c>
      <c r="L47" s="10"/>
    </row>
    <row r="48" spans="1:12" x14ac:dyDescent="0.15">
      <c r="A48" s="62" t="s">
        <v>19</v>
      </c>
      <c r="B48" s="63"/>
      <c r="C48" s="64"/>
      <c r="D48" s="11" t="s">
        <v>14</v>
      </c>
      <c r="E48" s="24"/>
      <c r="F48" s="18" t="s">
        <v>53</v>
      </c>
      <c r="G48" s="31"/>
      <c r="H48" s="12"/>
      <c r="I48" s="13"/>
      <c r="J48" s="13"/>
      <c r="K48" s="13"/>
      <c r="L48" s="14"/>
    </row>
    <row r="49" spans="1:12" x14ac:dyDescent="0.15">
      <c r="A49" s="25">
        <v>43994</v>
      </c>
      <c r="B49" s="26" t="s">
        <v>17</v>
      </c>
      <c r="C49" s="27">
        <v>44134</v>
      </c>
      <c r="D49" s="11" t="s">
        <v>9</v>
      </c>
      <c r="E49" s="24"/>
      <c r="F49" s="20"/>
      <c r="G49" s="30"/>
      <c r="H49" s="12"/>
      <c r="I49" s="13"/>
      <c r="J49" s="13"/>
      <c r="K49" s="13"/>
      <c r="L49" s="14"/>
    </row>
    <row r="50" spans="1:12" x14ac:dyDescent="0.15">
      <c r="A50" s="65" t="s">
        <v>18</v>
      </c>
      <c r="B50" s="66"/>
      <c r="C50" s="66"/>
      <c r="D50" s="28"/>
      <c r="E50" s="29"/>
      <c r="F50" s="21"/>
      <c r="G50" s="15"/>
      <c r="H50" s="15"/>
      <c r="I50" s="16"/>
      <c r="J50" s="16"/>
      <c r="K50" s="16"/>
      <c r="L50" s="17"/>
    </row>
    <row r="51" spans="1:12" x14ac:dyDescent="0.15">
      <c r="A51" s="59" t="s">
        <v>43</v>
      </c>
      <c r="B51" s="60"/>
      <c r="C51" s="61"/>
      <c r="D51" s="7" t="s">
        <v>8</v>
      </c>
      <c r="E51" s="22">
        <v>44000</v>
      </c>
      <c r="F51" s="19" t="s">
        <v>50</v>
      </c>
      <c r="G51" s="30" t="s">
        <v>72</v>
      </c>
      <c r="H51" s="8" t="s">
        <v>1</v>
      </c>
      <c r="I51" s="23">
        <v>9449000</v>
      </c>
      <c r="J51" s="23">
        <v>6479000</v>
      </c>
      <c r="K51" s="9">
        <f t="shared" ref="K51" si="2">ROUNDDOWN((J51/I51),3)</f>
        <v>0.68500000000000005</v>
      </c>
      <c r="L51" s="10"/>
    </row>
    <row r="52" spans="1:12" x14ac:dyDescent="0.15">
      <c r="A52" s="62" t="s">
        <v>19</v>
      </c>
      <c r="B52" s="63"/>
      <c r="C52" s="64"/>
      <c r="D52" s="11" t="s">
        <v>14</v>
      </c>
      <c r="E52" s="24"/>
      <c r="F52" s="18" t="s">
        <v>51</v>
      </c>
      <c r="G52" s="31"/>
      <c r="H52" s="12"/>
      <c r="I52" s="13"/>
      <c r="J52" s="13"/>
      <c r="K52" s="13"/>
      <c r="L52" s="14"/>
    </row>
    <row r="53" spans="1:12" x14ac:dyDescent="0.15">
      <c r="A53" s="25">
        <v>44001</v>
      </c>
      <c r="B53" s="26" t="s">
        <v>17</v>
      </c>
      <c r="C53" s="27">
        <v>44165</v>
      </c>
      <c r="D53" s="11" t="s">
        <v>9</v>
      </c>
      <c r="E53" s="24"/>
      <c r="F53" s="20"/>
      <c r="G53" s="30"/>
      <c r="H53" s="12"/>
      <c r="I53" s="13"/>
      <c r="J53" s="13"/>
      <c r="K53" s="13"/>
      <c r="L53" s="14"/>
    </row>
    <row r="54" spans="1:12" x14ac:dyDescent="0.15">
      <c r="A54" s="65" t="s">
        <v>18</v>
      </c>
      <c r="B54" s="66"/>
      <c r="C54" s="66"/>
      <c r="D54" s="28"/>
      <c r="E54" s="29"/>
      <c r="F54" s="21"/>
      <c r="G54" s="15"/>
      <c r="H54" s="15"/>
      <c r="I54" s="16"/>
      <c r="J54" s="16"/>
      <c r="K54" s="16"/>
      <c r="L54" s="17"/>
    </row>
    <row r="55" spans="1:12" ht="13.5" customHeight="1" x14ac:dyDescent="0.15">
      <c r="A55" s="59" t="s">
        <v>44</v>
      </c>
      <c r="B55" s="77"/>
      <c r="C55" s="78"/>
      <c r="D55" s="7" t="s">
        <v>8</v>
      </c>
      <c r="E55" s="22">
        <v>44007</v>
      </c>
      <c r="F55" s="19" t="s">
        <v>46</v>
      </c>
      <c r="G55" s="30" t="s">
        <v>73</v>
      </c>
      <c r="H55" s="8" t="s">
        <v>1</v>
      </c>
      <c r="I55" s="23">
        <v>4917000</v>
      </c>
      <c r="J55" s="23">
        <v>4356000</v>
      </c>
      <c r="K55" s="9">
        <f t="shared" ref="K55" si="3">ROUNDDOWN((J55/I55),3)</f>
        <v>0.88500000000000001</v>
      </c>
      <c r="L55" s="10"/>
    </row>
    <row r="56" spans="1:12" x14ac:dyDescent="0.15">
      <c r="A56" s="36" t="s">
        <v>19</v>
      </c>
      <c r="B56" s="37"/>
      <c r="C56" s="38"/>
      <c r="D56" s="11" t="s">
        <v>14</v>
      </c>
      <c r="E56" s="24"/>
      <c r="F56" s="18" t="s">
        <v>60</v>
      </c>
      <c r="G56" s="31"/>
      <c r="H56" s="12"/>
      <c r="I56" s="13"/>
      <c r="J56" s="13"/>
      <c r="K56" s="13"/>
      <c r="L56" s="14"/>
    </row>
    <row r="57" spans="1:12" x14ac:dyDescent="0.15">
      <c r="A57" s="25">
        <v>44008</v>
      </c>
      <c r="B57" s="26" t="s">
        <v>17</v>
      </c>
      <c r="C57" s="27">
        <v>44253</v>
      </c>
      <c r="D57" s="11" t="s">
        <v>9</v>
      </c>
      <c r="E57" s="24"/>
      <c r="F57" s="20"/>
      <c r="G57" s="30"/>
      <c r="H57" s="12"/>
      <c r="I57" s="13"/>
      <c r="J57" s="13"/>
      <c r="K57" s="13"/>
      <c r="L57" s="14"/>
    </row>
    <row r="58" spans="1:12" x14ac:dyDescent="0.15">
      <c r="A58" s="39" t="s">
        <v>18</v>
      </c>
      <c r="B58" s="40"/>
      <c r="C58" s="41"/>
      <c r="D58" s="28"/>
      <c r="E58" s="29"/>
      <c r="F58" s="21"/>
      <c r="G58" s="15"/>
      <c r="H58" s="15"/>
      <c r="I58" s="16"/>
      <c r="J58" s="16"/>
      <c r="K58" s="16"/>
      <c r="L58" s="17"/>
    </row>
    <row r="59" spans="1:12" ht="13.5" customHeight="1" x14ac:dyDescent="0.15">
      <c r="A59" s="59" t="s">
        <v>45</v>
      </c>
      <c r="B59" s="60"/>
      <c r="C59" s="61"/>
      <c r="D59" s="7" t="s">
        <v>8</v>
      </c>
      <c r="E59" s="22">
        <v>44007</v>
      </c>
      <c r="F59" s="19" t="s">
        <v>47</v>
      </c>
      <c r="G59" s="30" t="s">
        <v>74</v>
      </c>
      <c r="H59" s="8" t="s">
        <v>1</v>
      </c>
      <c r="I59" s="23">
        <v>3751000</v>
      </c>
      <c r="J59" s="23">
        <v>2310000</v>
      </c>
      <c r="K59" s="9">
        <f t="shared" ref="K59" si="4">ROUNDDOWN((J59/I59),3)</f>
        <v>0.61499999999999999</v>
      </c>
      <c r="L59" s="10"/>
    </row>
    <row r="60" spans="1:12" x14ac:dyDescent="0.15">
      <c r="A60" s="62" t="s">
        <v>19</v>
      </c>
      <c r="B60" s="63"/>
      <c r="C60" s="64"/>
      <c r="D60" s="11" t="s">
        <v>14</v>
      </c>
      <c r="E60" s="24"/>
      <c r="F60" s="18" t="s">
        <v>61</v>
      </c>
      <c r="G60" s="31"/>
      <c r="H60" s="12"/>
      <c r="I60" s="13"/>
      <c r="J60" s="13"/>
      <c r="K60" s="13"/>
      <c r="L60" s="14"/>
    </row>
    <row r="61" spans="1:12" x14ac:dyDescent="0.15">
      <c r="A61" s="25">
        <v>44008</v>
      </c>
      <c r="B61" s="26" t="s">
        <v>17</v>
      </c>
      <c r="C61" s="27">
        <v>44092</v>
      </c>
      <c r="D61" s="11" t="s">
        <v>9</v>
      </c>
      <c r="E61" s="24"/>
      <c r="F61" s="20"/>
      <c r="G61" s="30"/>
      <c r="H61" s="12"/>
      <c r="I61" s="13"/>
      <c r="J61" s="13"/>
      <c r="K61" s="13"/>
      <c r="L61" s="14"/>
    </row>
    <row r="62" spans="1:12" x14ac:dyDescent="0.15">
      <c r="A62" s="65" t="s">
        <v>18</v>
      </c>
      <c r="B62" s="66"/>
      <c r="C62" s="66"/>
      <c r="D62" s="28"/>
      <c r="E62" s="29"/>
      <c r="F62" s="21"/>
      <c r="G62" s="15"/>
      <c r="H62" s="15"/>
      <c r="I62" s="16"/>
      <c r="J62" s="16"/>
      <c r="K62" s="16"/>
      <c r="L62" s="17"/>
    </row>
    <row r="63" spans="1:12" x14ac:dyDescent="0.15">
      <c r="A63" s="59" t="s">
        <v>80</v>
      </c>
      <c r="B63" s="60"/>
      <c r="C63" s="61"/>
      <c r="D63" s="7" t="s">
        <v>8</v>
      </c>
      <c r="E63" s="22">
        <v>44021</v>
      </c>
      <c r="F63" s="19" t="s">
        <v>83</v>
      </c>
      <c r="G63" s="30" t="s">
        <v>94</v>
      </c>
      <c r="H63" s="8" t="s">
        <v>1</v>
      </c>
      <c r="I63" s="23">
        <v>9130000</v>
      </c>
      <c r="J63" s="23">
        <v>9020000</v>
      </c>
      <c r="K63" s="9">
        <f t="shared" ref="K63" si="5">ROUNDDOWN((J63/I63),3)</f>
        <v>0.98699999999999999</v>
      </c>
      <c r="L63" s="10"/>
    </row>
    <row r="64" spans="1:12" x14ac:dyDescent="0.15">
      <c r="A64" s="62" t="s">
        <v>15</v>
      </c>
      <c r="B64" s="63"/>
      <c r="C64" s="64"/>
      <c r="D64" s="11" t="s">
        <v>14</v>
      </c>
      <c r="E64" s="24"/>
      <c r="F64" s="18" t="s">
        <v>100</v>
      </c>
      <c r="G64" s="31"/>
      <c r="H64" s="12"/>
      <c r="I64" s="13"/>
      <c r="J64" s="13"/>
      <c r="K64" s="13"/>
      <c r="L64" s="14"/>
    </row>
    <row r="65" spans="1:12" x14ac:dyDescent="0.15">
      <c r="A65" s="25">
        <v>44022</v>
      </c>
      <c r="B65" s="26" t="s">
        <v>81</v>
      </c>
      <c r="C65" s="27">
        <v>44211</v>
      </c>
      <c r="D65" s="11" t="s">
        <v>9</v>
      </c>
      <c r="E65" s="24"/>
      <c r="F65" s="20"/>
      <c r="G65" s="30"/>
      <c r="H65" s="12"/>
      <c r="I65" s="13"/>
      <c r="J65" s="13"/>
      <c r="K65" s="13"/>
      <c r="L65" s="14"/>
    </row>
    <row r="66" spans="1:12" x14ac:dyDescent="0.15">
      <c r="A66" s="65" t="s">
        <v>82</v>
      </c>
      <c r="B66" s="66"/>
      <c r="C66" s="66"/>
      <c r="D66" s="28"/>
      <c r="E66" s="29"/>
      <c r="F66" s="21"/>
      <c r="G66" s="15"/>
      <c r="H66" s="15"/>
      <c r="I66" s="16"/>
      <c r="J66" s="16"/>
      <c r="K66" s="16"/>
      <c r="L66" s="17"/>
    </row>
    <row r="67" spans="1:12" x14ac:dyDescent="0.15">
      <c r="A67" s="67" t="s">
        <v>84</v>
      </c>
      <c r="B67" s="68"/>
      <c r="C67" s="69"/>
      <c r="D67" s="7" t="s">
        <v>8</v>
      </c>
      <c r="E67" s="22">
        <v>44021</v>
      </c>
      <c r="F67" s="19" t="s">
        <v>86</v>
      </c>
      <c r="G67" s="30" t="s">
        <v>95</v>
      </c>
      <c r="H67" s="8" t="s">
        <v>1</v>
      </c>
      <c r="I67" s="23">
        <v>7337000</v>
      </c>
      <c r="J67" s="23">
        <v>6380000</v>
      </c>
      <c r="K67" s="9">
        <f t="shared" ref="K67" si="6">ROUNDDOWN((J67/I67),3)</f>
        <v>0.86899999999999999</v>
      </c>
      <c r="L67" s="10"/>
    </row>
    <row r="68" spans="1:12" x14ac:dyDescent="0.15">
      <c r="A68" s="62" t="s">
        <v>85</v>
      </c>
      <c r="B68" s="63"/>
      <c r="C68" s="64"/>
      <c r="D68" s="11" t="s">
        <v>14</v>
      </c>
      <c r="E68" s="24"/>
      <c r="F68" s="18" t="s">
        <v>101</v>
      </c>
      <c r="G68" s="31"/>
      <c r="H68" s="12"/>
      <c r="I68" s="13"/>
      <c r="J68" s="13"/>
      <c r="K68" s="13"/>
      <c r="L68" s="14"/>
    </row>
    <row r="69" spans="1:12" x14ac:dyDescent="0.15">
      <c r="A69" s="25">
        <v>44022</v>
      </c>
      <c r="B69" s="26" t="s">
        <v>81</v>
      </c>
      <c r="C69" s="27">
        <v>44225</v>
      </c>
      <c r="D69" s="11" t="s">
        <v>9</v>
      </c>
      <c r="E69" s="24"/>
      <c r="F69" s="20"/>
      <c r="G69" s="30"/>
      <c r="H69" s="12"/>
      <c r="I69" s="13"/>
      <c r="J69" s="13"/>
      <c r="K69" s="13"/>
      <c r="L69" s="14"/>
    </row>
    <row r="70" spans="1:12" x14ac:dyDescent="0.15">
      <c r="A70" s="65" t="s">
        <v>82</v>
      </c>
      <c r="B70" s="66"/>
      <c r="C70" s="66"/>
      <c r="D70" s="28"/>
      <c r="E70" s="29"/>
      <c r="F70" s="21"/>
      <c r="G70" s="15"/>
      <c r="H70" s="15"/>
      <c r="I70" s="16"/>
      <c r="J70" s="16"/>
      <c r="K70" s="16"/>
      <c r="L70" s="17"/>
    </row>
    <row r="71" spans="1:12" x14ac:dyDescent="0.15">
      <c r="A71" s="59" t="s">
        <v>87</v>
      </c>
      <c r="B71" s="60"/>
      <c r="C71" s="61"/>
      <c r="D71" s="7" t="s">
        <v>8</v>
      </c>
      <c r="E71" s="22">
        <v>44028</v>
      </c>
      <c r="F71" s="33" t="s">
        <v>102</v>
      </c>
      <c r="G71" s="30" t="s">
        <v>96</v>
      </c>
      <c r="H71" s="8" t="s">
        <v>1</v>
      </c>
      <c r="I71" s="23">
        <v>3377000</v>
      </c>
      <c r="J71" s="23">
        <v>2618000</v>
      </c>
      <c r="K71" s="9">
        <f t="shared" ref="K71" si="7">ROUNDDOWN((J71/I71),3)</f>
        <v>0.77500000000000002</v>
      </c>
      <c r="L71" s="10"/>
    </row>
    <row r="72" spans="1:12" x14ac:dyDescent="0.15">
      <c r="A72" s="62" t="s">
        <v>85</v>
      </c>
      <c r="B72" s="63"/>
      <c r="C72" s="64"/>
      <c r="D72" s="11" t="s">
        <v>14</v>
      </c>
      <c r="E72" s="24"/>
      <c r="F72" s="18" t="s">
        <v>103</v>
      </c>
      <c r="G72" s="31"/>
      <c r="H72" s="12"/>
      <c r="I72" s="13"/>
      <c r="J72" s="13"/>
      <c r="K72" s="13"/>
      <c r="L72" s="14"/>
    </row>
    <row r="73" spans="1:12" x14ac:dyDescent="0.15">
      <c r="A73" s="25">
        <v>44029</v>
      </c>
      <c r="B73" s="26" t="s">
        <v>81</v>
      </c>
      <c r="C73" s="27">
        <v>44186</v>
      </c>
      <c r="D73" s="11" t="s">
        <v>9</v>
      </c>
      <c r="E73" s="24"/>
      <c r="F73" s="20"/>
      <c r="G73" s="30"/>
      <c r="H73" s="12"/>
      <c r="I73" s="13"/>
      <c r="J73" s="13"/>
      <c r="K73" s="13"/>
      <c r="L73" s="14"/>
    </row>
    <row r="74" spans="1:12" x14ac:dyDescent="0.15">
      <c r="A74" s="65" t="s">
        <v>82</v>
      </c>
      <c r="B74" s="66"/>
      <c r="C74" s="66"/>
      <c r="D74" s="28"/>
      <c r="E74" s="29"/>
      <c r="F74" s="21"/>
      <c r="G74" s="15"/>
      <c r="H74" s="15"/>
      <c r="I74" s="16"/>
      <c r="J74" s="16"/>
      <c r="K74" s="16"/>
      <c r="L74" s="17"/>
    </row>
    <row r="75" spans="1:12" x14ac:dyDescent="0.15">
      <c r="A75" s="59" t="s">
        <v>88</v>
      </c>
      <c r="B75" s="60"/>
      <c r="C75" s="61"/>
      <c r="D75" s="7" t="s">
        <v>8</v>
      </c>
      <c r="E75" s="22">
        <v>44028</v>
      </c>
      <c r="F75" s="19" t="s">
        <v>89</v>
      </c>
      <c r="G75" s="30" t="s">
        <v>97</v>
      </c>
      <c r="H75" s="8" t="s">
        <v>1</v>
      </c>
      <c r="I75" s="23">
        <v>4686000</v>
      </c>
      <c r="J75" s="23">
        <v>2200000</v>
      </c>
      <c r="K75" s="9">
        <f t="shared" ref="K75" si="8">ROUNDDOWN((J75/I75),3)</f>
        <v>0.46899999999999997</v>
      </c>
      <c r="L75" s="10"/>
    </row>
    <row r="76" spans="1:12" x14ac:dyDescent="0.15">
      <c r="A76" s="62" t="s">
        <v>15</v>
      </c>
      <c r="B76" s="63"/>
      <c r="C76" s="64"/>
      <c r="D76" s="11" t="s">
        <v>14</v>
      </c>
      <c r="E76" s="24"/>
      <c r="F76" s="18" t="s">
        <v>98</v>
      </c>
      <c r="G76" s="31"/>
      <c r="H76" s="12"/>
      <c r="I76" s="13"/>
      <c r="J76" s="13"/>
      <c r="K76" s="13"/>
      <c r="L76" s="14"/>
    </row>
    <row r="77" spans="1:12" x14ac:dyDescent="0.15">
      <c r="A77" s="25">
        <v>44029</v>
      </c>
      <c r="B77" s="26" t="s">
        <v>81</v>
      </c>
      <c r="C77" s="27">
        <v>44190</v>
      </c>
      <c r="D77" s="11" t="s">
        <v>9</v>
      </c>
      <c r="E77" s="24"/>
      <c r="F77" s="20"/>
      <c r="G77" s="30"/>
      <c r="H77" s="12"/>
      <c r="I77" s="13"/>
      <c r="J77" s="13"/>
      <c r="K77" s="13"/>
      <c r="L77" s="14"/>
    </row>
    <row r="78" spans="1:12" x14ac:dyDescent="0.15">
      <c r="A78" s="65" t="s">
        <v>82</v>
      </c>
      <c r="B78" s="66"/>
      <c r="C78" s="66"/>
      <c r="D78" s="28"/>
      <c r="E78" s="29"/>
      <c r="F78" s="21"/>
      <c r="G78" s="15"/>
      <c r="H78" s="15"/>
      <c r="I78" s="16"/>
      <c r="J78" s="16"/>
      <c r="K78" s="16"/>
      <c r="L78" s="17"/>
    </row>
    <row r="79" spans="1:12" x14ac:dyDescent="0.15">
      <c r="A79" s="59" t="s">
        <v>90</v>
      </c>
      <c r="B79" s="60"/>
      <c r="C79" s="61"/>
      <c r="D79" s="7" t="s">
        <v>8</v>
      </c>
      <c r="E79" s="22">
        <v>44039</v>
      </c>
      <c r="F79" s="19" t="s">
        <v>25</v>
      </c>
      <c r="G79" s="30" t="s">
        <v>64</v>
      </c>
      <c r="H79" s="8" t="s">
        <v>1</v>
      </c>
      <c r="I79" s="23">
        <v>8008000</v>
      </c>
      <c r="J79" s="23">
        <v>7810000</v>
      </c>
      <c r="K79" s="9">
        <f t="shared" ref="K79" si="9">ROUNDDOWN((J79/I79),3)</f>
        <v>0.97499999999999998</v>
      </c>
      <c r="L79" s="10"/>
    </row>
    <row r="80" spans="1:12" x14ac:dyDescent="0.15">
      <c r="A80" s="62" t="s">
        <v>15</v>
      </c>
      <c r="B80" s="63"/>
      <c r="C80" s="64"/>
      <c r="D80" s="11" t="s">
        <v>14</v>
      </c>
      <c r="E80" s="24"/>
      <c r="F80" s="18" t="s">
        <v>55</v>
      </c>
      <c r="G80" s="31"/>
      <c r="H80" s="12"/>
      <c r="I80" s="13"/>
      <c r="J80" s="13"/>
      <c r="K80" s="13"/>
      <c r="L80" s="14"/>
    </row>
    <row r="81" spans="1:12" x14ac:dyDescent="0.15">
      <c r="A81" s="25">
        <v>44040</v>
      </c>
      <c r="B81" s="26" t="s">
        <v>81</v>
      </c>
      <c r="C81" s="27">
        <v>44211</v>
      </c>
      <c r="D81" s="11" t="s">
        <v>9</v>
      </c>
      <c r="E81" s="24"/>
      <c r="F81" s="20"/>
      <c r="G81" s="30"/>
      <c r="H81" s="12"/>
      <c r="I81" s="13"/>
      <c r="J81" s="13"/>
      <c r="K81" s="13"/>
      <c r="L81" s="14"/>
    </row>
    <row r="82" spans="1:12" x14ac:dyDescent="0.15">
      <c r="A82" s="65" t="s">
        <v>82</v>
      </c>
      <c r="B82" s="66"/>
      <c r="C82" s="66"/>
      <c r="D82" s="28"/>
      <c r="E82" s="29"/>
      <c r="F82" s="21"/>
      <c r="G82" s="15"/>
      <c r="H82" s="15"/>
      <c r="I82" s="16"/>
      <c r="J82" s="16"/>
      <c r="K82" s="16"/>
      <c r="L82" s="17"/>
    </row>
    <row r="83" spans="1:12" x14ac:dyDescent="0.15">
      <c r="A83" s="59" t="s">
        <v>92</v>
      </c>
      <c r="B83" s="60"/>
      <c r="C83" s="61"/>
      <c r="D83" s="7" t="s">
        <v>8</v>
      </c>
      <c r="E83" s="22">
        <v>44039</v>
      </c>
      <c r="F83" s="19" t="s">
        <v>91</v>
      </c>
      <c r="G83" s="30" t="s">
        <v>99</v>
      </c>
      <c r="H83" s="8" t="s">
        <v>1</v>
      </c>
      <c r="I83" s="23">
        <v>2662000</v>
      </c>
      <c r="J83" s="23">
        <v>2046000</v>
      </c>
      <c r="K83" s="9">
        <f t="shared" ref="K83" si="10">ROUNDDOWN((J83/I83),3)</f>
        <v>0.76800000000000002</v>
      </c>
      <c r="L83" s="10"/>
    </row>
    <row r="84" spans="1:12" x14ac:dyDescent="0.15">
      <c r="A84" s="62" t="s">
        <v>15</v>
      </c>
      <c r="B84" s="63"/>
      <c r="C84" s="64"/>
      <c r="D84" s="11" t="s">
        <v>14</v>
      </c>
      <c r="E84" s="24"/>
      <c r="F84" s="18" t="s">
        <v>104</v>
      </c>
      <c r="G84" s="31"/>
      <c r="H84" s="12"/>
      <c r="I84" s="13"/>
      <c r="J84" s="13"/>
      <c r="K84" s="13"/>
      <c r="L84" s="14"/>
    </row>
    <row r="85" spans="1:12" x14ac:dyDescent="0.15">
      <c r="A85" s="25">
        <v>44040</v>
      </c>
      <c r="B85" s="26" t="s">
        <v>81</v>
      </c>
      <c r="C85" s="27">
        <v>44180</v>
      </c>
      <c r="D85" s="11" t="s">
        <v>9</v>
      </c>
      <c r="E85" s="24"/>
      <c r="F85" s="20"/>
      <c r="G85" s="30"/>
      <c r="H85" s="12"/>
      <c r="I85" s="13"/>
      <c r="J85" s="13"/>
      <c r="K85" s="13"/>
      <c r="L85" s="14"/>
    </row>
    <row r="86" spans="1:12" x14ac:dyDescent="0.15">
      <c r="A86" s="65" t="s">
        <v>82</v>
      </c>
      <c r="B86" s="66"/>
      <c r="C86" s="66"/>
      <c r="D86" s="28"/>
      <c r="E86" s="29"/>
      <c r="F86" s="21"/>
      <c r="G86" s="15"/>
      <c r="H86" s="15"/>
      <c r="I86" s="16"/>
      <c r="J86" s="16"/>
      <c r="K86" s="16"/>
      <c r="L86" s="17"/>
    </row>
    <row r="87" spans="1:12" x14ac:dyDescent="0.15">
      <c r="A87" s="59" t="s">
        <v>93</v>
      </c>
      <c r="B87" s="60"/>
      <c r="C87" s="61"/>
      <c r="D87" s="7" t="s">
        <v>8</v>
      </c>
      <c r="E87" s="22">
        <v>44039</v>
      </c>
      <c r="F87" s="19" t="s">
        <v>52</v>
      </c>
      <c r="G87" s="30" t="s">
        <v>71</v>
      </c>
      <c r="H87" s="8" t="s">
        <v>1</v>
      </c>
      <c r="I87" s="23">
        <v>9746000</v>
      </c>
      <c r="J87" s="23">
        <v>3740000</v>
      </c>
      <c r="K87" s="9">
        <f t="shared" ref="K87" si="11">ROUNDDOWN((J87/I87),3)</f>
        <v>0.38300000000000001</v>
      </c>
      <c r="L87" s="10"/>
    </row>
    <row r="88" spans="1:12" x14ac:dyDescent="0.15">
      <c r="A88" s="62" t="s">
        <v>15</v>
      </c>
      <c r="B88" s="63"/>
      <c r="C88" s="64"/>
      <c r="D88" s="11" t="s">
        <v>14</v>
      </c>
      <c r="E88" s="24"/>
      <c r="F88" s="18" t="s">
        <v>53</v>
      </c>
      <c r="G88" s="31"/>
      <c r="H88" s="12"/>
      <c r="I88" s="13"/>
      <c r="J88" s="13"/>
      <c r="K88" s="13"/>
      <c r="L88" s="14"/>
    </row>
    <row r="89" spans="1:12" x14ac:dyDescent="0.15">
      <c r="A89" s="25">
        <v>44040</v>
      </c>
      <c r="B89" s="26" t="s">
        <v>81</v>
      </c>
      <c r="C89" s="27">
        <v>44179</v>
      </c>
      <c r="D89" s="11" t="s">
        <v>9</v>
      </c>
      <c r="E89" s="24"/>
      <c r="F89" s="20"/>
      <c r="G89" s="30"/>
      <c r="H89" s="12"/>
      <c r="I89" s="13"/>
      <c r="J89" s="13"/>
      <c r="K89" s="13"/>
      <c r="L89" s="14"/>
    </row>
    <row r="90" spans="1:12" x14ac:dyDescent="0.15">
      <c r="A90" s="65" t="s">
        <v>82</v>
      </c>
      <c r="B90" s="66"/>
      <c r="C90" s="66"/>
      <c r="D90" s="28"/>
      <c r="E90" s="29"/>
      <c r="F90" s="21"/>
      <c r="G90" s="15"/>
      <c r="H90" s="15"/>
      <c r="I90" s="16"/>
      <c r="J90" s="16"/>
      <c r="K90" s="16"/>
      <c r="L90" s="17"/>
    </row>
    <row r="91" spans="1:12" x14ac:dyDescent="0.15">
      <c r="A91" s="59" t="s">
        <v>105</v>
      </c>
      <c r="B91" s="60"/>
      <c r="C91" s="61"/>
      <c r="D91" s="7" t="s">
        <v>8</v>
      </c>
      <c r="E91" s="22">
        <v>44046</v>
      </c>
      <c r="F91" s="33" t="s">
        <v>106</v>
      </c>
      <c r="G91" s="30" t="s">
        <v>127</v>
      </c>
      <c r="H91" s="8" t="s">
        <v>107</v>
      </c>
      <c r="I91" s="23">
        <v>4840000</v>
      </c>
      <c r="J91" s="23">
        <v>2530000</v>
      </c>
      <c r="K91" s="9">
        <f t="shared" ref="K91" si="12">ROUNDDOWN((J91/I91),3)</f>
        <v>0.52200000000000002</v>
      </c>
      <c r="L91" s="10"/>
    </row>
    <row r="92" spans="1:12" x14ac:dyDescent="0.15">
      <c r="A92" s="62" t="s">
        <v>15</v>
      </c>
      <c r="B92" s="63"/>
      <c r="C92" s="64"/>
      <c r="D92" s="11" t="s">
        <v>14</v>
      </c>
      <c r="E92" s="24"/>
      <c r="F92" s="18" t="s">
        <v>108</v>
      </c>
      <c r="G92" s="31"/>
      <c r="H92" s="12"/>
      <c r="I92" s="13"/>
      <c r="J92" s="13"/>
      <c r="K92" s="13"/>
      <c r="L92" s="14"/>
    </row>
    <row r="93" spans="1:12" x14ac:dyDescent="0.15">
      <c r="A93" s="25">
        <v>44047</v>
      </c>
      <c r="B93" s="26" t="s">
        <v>81</v>
      </c>
      <c r="C93" s="27">
        <v>44218</v>
      </c>
      <c r="D93" s="11" t="s">
        <v>9</v>
      </c>
      <c r="E93" s="24"/>
      <c r="F93" s="20"/>
      <c r="G93" s="30"/>
      <c r="H93" s="12"/>
      <c r="I93" s="13"/>
      <c r="J93" s="13"/>
      <c r="K93" s="13"/>
      <c r="L93" s="14"/>
    </row>
    <row r="94" spans="1:12" x14ac:dyDescent="0.15">
      <c r="A94" s="65" t="s">
        <v>82</v>
      </c>
      <c r="B94" s="66"/>
      <c r="C94" s="66"/>
      <c r="D94" s="28"/>
      <c r="E94" s="29"/>
      <c r="F94" s="21"/>
      <c r="G94" s="15"/>
      <c r="H94" s="15"/>
      <c r="I94" s="16"/>
      <c r="J94" s="16"/>
      <c r="K94" s="16"/>
      <c r="L94" s="17"/>
    </row>
    <row r="95" spans="1:12" x14ac:dyDescent="0.15">
      <c r="A95" s="59" t="s">
        <v>109</v>
      </c>
      <c r="B95" s="60"/>
      <c r="C95" s="61"/>
      <c r="D95" s="7" t="s">
        <v>8</v>
      </c>
      <c r="E95" s="22">
        <v>44046</v>
      </c>
      <c r="F95" s="19" t="s">
        <v>113</v>
      </c>
      <c r="G95" s="42">
        <v>5040001072146</v>
      </c>
      <c r="H95" s="8" t="s">
        <v>107</v>
      </c>
      <c r="I95" s="23">
        <v>8825300</v>
      </c>
      <c r="J95" s="23">
        <v>8745000</v>
      </c>
      <c r="K95" s="9">
        <f t="shared" ref="K95" si="13">ROUNDDOWN((J95/I95),3)</f>
        <v>0.99</v>
      </c>
      <c r="L95" s="10"/>
    </row>
    <row r="96" spans="1:12" x14ac:dyDescent="0.15">
      <c r="A96" s="62" t="s">
        <v>110</v>
      </c>
      <c r="B96" s="63"/>
      <c r="C96" s="64"/>
      <c r="D96" s="11" t="s">
        <v>14</v>
      </c>
      <c r="E96" s="24"/>
      <c r="F96" s="18" t="s">
        <v>114</v>
      </c>
      <c r="G96" s="31"/>
      <c r="H96" s="12"/>
      <c r="I96" s="13"/>
      <c r="J96" s="13"/>
      <c r="K96" s="13"/>
      <c r="L96" s="14"/>
    </row>
    <row r="97" spans="1:12" x14ac:dyDescent="0.15">
      <c r="A97" s="25">
        <v>44047</v>
      </c>
      <c r="B97" s="26" t="s">
        <v>111</v>
      </c>
      <c r="C97" s="27">
        <v>44183</v>
      </c>
      <c r="D97" s="11" t="s">
        <v>9</v>
      </c>
      <c r="E97" s="24"/>
      <c r="F97" s="20"/>
      <c r="G97" s="30"/>
      <c r="H97" s="12"/>
      <c r="I97" s="13"/>
      <c r="J97" s="13"/>
      <c r="K97" s="13"/>
      <c r="L97" s="14"/>
    </row>
    <row r="98" spans="1:12" x14ac:dyDescent="0.15">
      <c r="A98" s="65" t="s">
        <v>112</v>
      </c>
      <c r="B98" s="66"/>
      <c r="C98" s="66"/>
      <c r="D98" s="28"/>
      <c r="E98" s="29"/>
      <c r="F98" s="21"/>
      <c r="G98" s="15"/>
      <c r="H98" s="15"/>
      <c r="I98" s="16"/>
      <c r="J98" s="16"/>
      <c r="K98" s="16"/>
      <c r="L98" s="17"/>
    </row>
    <row r="99" spans="1:12" x14ac:dyDescent="0.15">
      <c r="A99" s="59" t="s">
        <v>115</v>
      </c>
      <c r="B99" s="60"/>
      <c r="C99" s="61"/>
      <c r="D99" s="7" t="s">
        <v>8</v>
      </c>
      <c r="E99" s="22">
        <v>44046</v>
      </c>
      <c r="F99" s="19" t="s">
        <v>86</v>
      </c>
      <c r="G99" s="30" t="s">
        <v>95</v>
      </c>
      <c r="H99" s="8" t="s">
        <v>107</v>
      </c>
      <c r="I99" s="23">
        <v>9801000</v>
      </c>
      <c r="J99" s="23">
        <v>9130000</v>
      </c>
      <c r="K99" s="9">
        <f t="shared" ref="K99" si="14">ROUNDDOWN((J99/I99),3)</f>
        <v>0.93100000000000005</v>
      </c>
      <c r="L99" s="10"/>
    </row>
    <row r="100" spans="1:12" x14ac:dyDescent="0.15">
      <c r="A100" s="62" t="s">
        <v>110</v>
      </c>
      <c r="B100" s="63"/>
      <c r="C100" s="64"/>
      <c r="D100" s="11" t="s">
        <v>14</v>
      </c>
      <c r="E100" s="24"/>
      <c r="F100" s="18" t="s">
        <v>101</v>
      </c>
      <c r="G100" s="31"/>
      <c r="H100" s="12"/>
      <c r="I100" s="13"/>
      <c r="J100" s="13"/>
      <c r="K100" s="13"/>
      <c r="L100" s="14"/>
    </row>
    <row r="101" spans="1:12" x14ac:dyDescent="0.15">
      <c r="A101" s="25">
        <v>44047</v>
      </c>
      <c r="B101" s="26" t="s">
        <v>111</v>
      </c>
      <c r="C101" s="27">
        <v>44253</v>
      </c>
      <c r="D101" s="11" t="s">
        <v>9</v>
      </c>
      <c r="E101" s="24"/>
      <c r="F101" s="20"/>
      <c r="G101" s="30"/>
      <c r="H101" s="12"/>
      <c r="I101" s="13"/>
      <c r="J101" s="13"/>
      <c r="K101" s="13"/>
      <c r="L101" s="14"/>
    </row>
    <row r="102" spans="1:12" x14ac:dyDescent="0.15">
      <c r="A102" s="65" t="s">
        <v>82</v>
      </c>
      <c r="B102" s="66"/>
      <c r="C102" s="66"/>
      <c r="D102" s="28"/>
      <c r="E102" s="29"/>
      <c r="F102" s="21"/>
      <c r="G102" s="15"/>
      <c r="H102" s="15"/>
      <c r="I102" s="16"/>
      <c r="J102" s="16"/>
      <c r="K102" s="16"/>
      <c r="L102" s="17"/>
    </row>
    <row r="103" spans="1:12" ht="13.5" customHeight="1" x14ac:dyDescent="0.15">
      <c r="A103" s="59" t="s">
        <v>116</v>
      </c>
      <c r="B103" s="60"/>
      <c r="C103" s="61"/>
      <c r="D103" s="7" t="s">
        <v>8</v>
      </c>
      <c r="E103" s="22">
        <v>44067</v>
      </c>
      <c r="F103" s="19" t="s">
        <v>117</v>
      </c>
      <c r="G103" s="30" t="s">
        <v>128</v>
      </c>
      <c r="H103" s="8" t="s">
        <v>107</v>
      </c>
      <c r="I103" s="23">
        <v>5797000</v>
      </c>
      <c r="J103" s="23">
        <v>4345000</v>
      </c>
      <c r="K103" s="9">
        <f t="shared" ref="K103" si="15">ROUNDDOWN((J103/I103),3)</f>
        <v>0.749</v>
      </c>
      <c r="L103" s="10"/>
    </row>
    <row r="104" spans="1:12" x14ac:dyDescent="0.15">
      <c r="A104" s="62" t="s">
        <v>110</v>
      </c>
      <c r="B104" s="63"/>
      <c r="C104" s="64"/>
      <c r="D104" s="11" t="s">
        <v>14</v>
      </c>
      <c r="E104" s="24"/>
      <c r="F104" s="18" t="s">
        <v>118</v>
      </c>
      <c r="G104" s="31"/>
      <c r="H104" s="12"/>
      <c r="I104" s="13"/>
      <c r="J104" s="13"/>
      <c r="K104" s="13"/>
      <c r="L104" s="14"/>
    </row>
    <row r="105" spans="1:12" x14ac:dyDescent="0.15">
      <c r="A105" s="25">
        <v>44068</v>
      </c>
      <c r="B105" s="26" t="s">
        <v>111</v>
      </c>
      <c r="C105" s="27">
        <v>44134</v>
      </c>
      <c r="D105" s="11" t="s">
        <v>9</v>
      </c>
      <c r="E105" s="24"/>
      <c r="F105" s="20"/>
      <c r="G105" s="30"/>
      <c r="H105" s="12"/>
      <c r="I105" s="13"/>
      <c r="J105" s="13"/>
      <c r="K105" s="13"/>
      <c r="L105" s="14"/>
    </row>
    <row r="106" spans="1:12" x14ac:dyDescent="0.15">
      <c r="A106" s="65" t="s">
        <v>82</v>
      </c>
      <c r="B106" s="66"/>
      <c r="C106" s="66"/>
      <c r="D106" s="28"/>
      <c r="E106" s="29"/>
      <c r="F106" s="21"/>
      <c r="G106" s="15"/>
      <c r="H106" s="15"/>
      <c r="I106" s="16"/>
      <c r="J106" s="16"/>
      <c r="K106" s="16"/>
      <c r="L106" s="17"/>
    </row>
    <row r="107" spans="1:12" ht="13.5" customHeight="1" x14ac:dyDescent="0.15">
      <c r="A107" s="59" t="s">
        <v>119</v>
      </c>
      <c r="B107" s="60"/>
      <c r="C107" s="61"/>
      <c r="D107" s="7" t="s">
        <v>8</v>
      </c>
      <c r="E107" s="22">
        <v>44070</v>
      </c>
      <c r="F107" s="19" t="s">
        <v>46</v>
      </c>
      <c r="G107" s="30" t="s">
        <v>120</v>
      </c>
      <c r="H107" s="8" t="s">
        <v>107</v>
      </c>
      <c r="I107" s="23">
        <v>22297000</v>
      </c>
      <c r="J107" s="23">
        <v>20350000</v>
      </c>
      <c r="K107" s="9">
        <f t="shared" ref="K107" si="16">ROUNDDOWN((J107/I107),3)</f>
        <v>0.91200000000000003</v>
      </c>
      <c r="L107" s="10"/>
    </row>
    <row r="108" spans="1:12" x14ac:dyDescent="0.15">
      <c r="A108" s="62" t="s">
        <v>110</v>
      </c>
      <c r="B108" s="63"/>
      <c r="C108" s="64"/>
      <c r="D108" s="11" t="s">
        <v>14</v>
      </c>
      <c r="E108" s="24"/>
      <c r="F108" s="18" t="s">
        <v>121</v>
      </c>
      <c r="G108" s="31"/>
      <c r="H108" s="12"/>
      <c r="I108" s="13"/>
      <c r="J108" s="13"/>
      <c r="K108" s="13"/>
      <c r="L108" s="14"/>
    </row>
    <row r="109" spans="1:12" x14ac:dyDescent="0.15">
      <c r="A109" s="25">
        <v>44071</v>
      </c>
      <c r="B109" s="26" t="s">
        <v>111</v>
      </c>
      <c r="C109" s="27">
        <v>44253</v>
      </c>
      <c r="D109" s="11" t="s">
        <v>9</v>
      </c>
      <c r="E109" s="24"/>
      <c r="F109" s="20"/>
      <c r="G109" s="30"/>
      <c r="H109" s="12"/>
      <c r="I109" s="13"/>
      <c r="J109" s="13"/>
      <c r="K109" s="13"/>
      <c r="L109" s="14"/>
    </row>
    <row r="110" spans="1:12" x14ac:dyDescent="0.15">
      <c r="A110" s="65" t="s">
        <v>82</v>
      </c>
      <c r="B110" s="66"/>
      <c r="C110" s="66"/>
      <c r="D110" s="28"/>
      <c r="E110" s="29"/>
      <c r="F110" s="21"/>
      <c r="G110" s="15"/>
      <c r="H110" s="15"/>
      <c r="I110" s="16"/>
      <c r="J110" s="16"/>
      <c r="K110" s="16"/>
      <c r="L110" s="17"/>
    </row>
    <row r="111" spans="1:12" x14ac:dyDescent="0.15">
      <c r="A111" s="59" t="s">
        <v>122</v>
      </c>
      <c r="B111" s="60"/>
      <c r="C111" s="61"/>
      <c r="D111" s="7" t="s">
        <v>8</v>
      </c>
      <c r="E111" s="22">
        <v>44070</v>
      </c>
      <c r="F111" s="19" t="s">
        <v>125</v>
      </c>
      <c r="G111" s="30" t="s">
        <v>129</v>
      </c>
      <c r="H111" s="8" t="s">
        <v>107</v>
      </c>
      <c r="I111" s="23">
        <v>4554000</v>
      </c>
      <c r="J111" s="23">
        <v>4400000</v>
      </c>
      <c r="K111" s="9">
        <f t="shared" ref="K111" si="17">ROUNDDOWN((J111/I111),3)</f>
        <v>0.96599999999999997</v>
      </c>
      <c r="L111" s="10"/>
    </row>
    <row r="112" spans="1:12" x14ac:dyDescent="0.15">
      <c r="A112" s="62" t="s">
        <v>110</v>
      </c>
      <c r="B112" s="63"/>
      <c r="C112" s="64"/>
      <c r="D112" s="11" t="s">
        <v>14</v>
      </c>
      <c r="E112" s="24"/>
      <c r="F112" s="18" t="s">
        <v>126</v>
      </c>
      <c r="G112" s="31"/>
      <c r="H112" s="12"/>
      <c r="I112" s="13"/>
      <c r="J112" s="13"/>
      <c r="K112" s="13"/>
      <c r="L112" s="14"/>
    </row>
    <row r="113" spans="1:12" x14ac:dyDescent="0.15">
      <c r="A113" s="25">
        <v>44071</v>
      </c>
      <c r="B113" s="26" t="s">
        <v>111</v>
      </c>
      <c r="C113" s="27">
        <v>44186</v>
      </c>
      <c r="D113" s="11" t="s">
        <v>9</v>
      </c>
      <c r="E113" s="24"/>
      <c r="F113" s="20"/>
      <c r="G113" s="30"/>
      <c r="H113" s="12"/>
      <c r="I113" s="13"/>
      <c r="J113" s="13"/>
      <c r="K113" s="13"/>
      <c r="L113" s="14"/>
    </row>
    <row r="114" spans="1:12" x14ac:dyDescent="0.15">
      <c r="A114" s="65" t="s">
        <v>82</v>
      </c>
      <c r="B114" s="66"/>
      <c r="C114" s="66"/>
      <c r="D114" s="28"/>
      <c r="E114" s="29"/>
      <c r="F114" s="21"/>
      <c r="G114" s="15"/>
      <c r="H114" s="15"/>
      <c r="I114" s="16"/>
      <c r="J114" s="16"/>
      <c r="K114" s="16"/>
      <c r="L114" s="17"/>
    </row>
    <row r="115" spans="1:12" x14ac:dyDescent="0.15">
      <c r="A115" s="59" t="s">
        <v>123</v>
      </c>
      <c r="B115" s="60"/>
      <c r="C115" s="61"/>
      <c r="D115" s="7" t="s">
        <v>8</v>
      </c>
      <c r="E115" s="22">
        <v>44070</v>
      </c>
      <c r="F115" s="19" t="s">
        <v>124</v>
      </c>
      <c r="G115" s="30" t="s">
        <v>131</v>
      </c>
      <c r="H115" s="8" t="s">
        <v>107</v>
      </c>
      <c r="I115" s="23">
        <v>17127000</v>
      </c>
      <c r="J115" s="23">
        <v>10120000</v>
      </c>
      <c r="K115" s="9">
        <f t="shared" ref="K115" si="18">ROUNDDOWN((J115/I115),3)</f>
        <v>0.59</v>
      </c>
      <c r="L115" s="10"/>
    </row>
    <row r="116" spans="1:12" x14ac:dyDescent="0.15">
      <c r="A116" s="62" t="s">
        <v>110</v>
      </c>
      <c r="B116" s="63"/>
      <c r="C116" s="64"/>
      <c r="D116" s="11" t="s">
        <v>14</v>
      </c>
      <c r="E116" s="24"/>
      <c r="F116" s="43" t="s">
        <v>130</v>
      </c>
      <c r="G116" s="31"/>
      <c r="H116" s="12"/>
      <c r="I116" s="13"/>
      <c r="J116" s="13"/>
      <c r="K116" s="13"/>
      <c r="L116" s="14"/>
    </row>
    <row r="117" spans="1:12" x14ac:dyDescent="0.15">
      <c r="A117" s="25">
        <v>44071</v>
      </c>
      <c r="B117" s="26" t="s">
        <v>111</v>
      </c>
      <c r="C117" s="27">
        <v>44148</v>
      </c>
      <c r="D117" s="11" t="s">
        <v>9</v>
      </c>
      <c r="E117" s="24"/>
      <c r="F117" s="20"/>
      <c r="G117" s="30"/>
      <c r="H117" s="12"/>
      <c r="I117" s="13"/>
      <c r="J117" s="13"/>
      <c r="K117" s="13"/>
      <c r="L117" s="14"/>
    </row>
    <row r="118" spans="1:12" x14ac:dyDescent="0.15">
      <c r="A118" s="65" t="s">
        <v>82</v>
      </c>
      <c r="B118" s="66"/>
      <c r="C118" s="66"/>
      <c r="D118" s="28"/>
      <c r="E118" s="29"/>
      <c r="F118" s="21"/>
      <c r="G118" s="15"/>
      <c r="H118" s="15"/>
      <c r="I118" s="16"/>
      <c r="J118" s="16"/>
      <c r="K118" s="16"/>
      <c r="L118" s="17"/>
    </row>
    <row r="119" spans="1:12" x14ac:dyDescent="0.15">
      <c r="A119" s="59" t="s">
        <v>132</v>
      </c>
      <c r="B119" s="60"/>
      <c r="C119" s="61"/>
      <c r="D119" s="7" t="s">
        <v>8</v>
      </c>
      <c r="E119" s="22">
        <v>44077</v>
      </c>
      <c r="F119" s="19" t="s">
        <v>25</v>
      </c>
      <c r="G119" s="30" t="s">
        <v>64</v>
      </c>
      <c r="H119" s="8" t="s">
        <v>1</v>
      </c>
      <c r="I119" s="23">
        <v>9702000</v>
      </c>
      <c r="J119" s="23">
        <v>9075000</v>
      </c>
      <c r="K119" s="9">
        <f t="shared" ref="K119:K127" si="19">ROUNDDOWN((J119/I119),3)</f>
        <v>0.93500000000000005</v>
      </c>
      <c r="L119" s="10"/>
    </row>
    <row r="120" spans="1:12" x14ac:dyDescent="0.15">
      <c r="A120" s="62" t="s">
        <v>19</v>
      </c>
      <c r="B120" s="63"/>
      <c r="C120" s="64"/>
      <c r="D120" s="11" t="s">
        <v>14</v>
      </c>
      <c r="E120" s="24"/>
      <c r="F120" s="18" t="s">
        <v>55</v>
      </c>
      <c r="G120" s="31"/>
      <c r="H120" s="12"/>
      <c r="I120" s="13"/>
      <c r="J120" s="13"/>
      <c r="K120" s="13"/>
      <c r="L120" s="14"/>
    </row>
    <row r="121" spans="1:12" x14ac:dyDescent="0.15">
      <c r="A121" s="25">
        <v>44078</v>
      </c>
      <c r="B121" s="26" t="s">
        <v>135</v>
      </c>
      <c r="C121" s="27">
        <v>44239</v>
      </c>
      <c r="D121" s="11" t="s">
        <v>9</v>
      </c>
      <c r="E121" s="24"/>
      <c r="F121" s="20"/>
      <c r="G121" s="30"/>
      <c r="H121" s="12"/>
      <c r="I121" s="13"/>
      <c r="J121" s="13"/>
      <c r="K121" s="13"/>
      <c r="L121" s="14"/>
    </row>
    <row r="122" spans="1:12" x14ac:dyDescent="0.15">
      <c r="A122" s="65" t="s">
        <v>82</v>
      </c>
      <c r="B122" s="66"/>
      <c r="C122" s="66"/>
      <c r="D122" s="28"/>
      <c r="E122" s="29"/>
      <c r="F122" s="21"/>
      <c r="G122" s="15"/>
      <c r="H122" s="15"/>
      <c r="I122" s="16"/>
      <c r="J122" s="16"/>
      <c r="K122" s="16"/>
      <c r="L122" s="17"/>
    </row>
    <row r="123" spans="1:12" x14ac:dyDescent="0.15">
      <c r="A123" s="59" t="s">
        <v>133</v>
      </c>
      <c r="B123" s="60"/>
      <c r="C123" s="61"/>
      <c r="D123" s="7" t="s">
        <v>8</v>
      </c>
      <c r="E123" s="22">
        <v>44077</v>
      </c>
      <c r="F123" s="19" t="s">
        <v>113</v>
      </c>
      <c r="G123" s="42">
        <v>5040001072146</v>
      </c>
      <c r="H123" s="8" t="s">
        <v>107</v>
      </c>
      <c r="I123" s="23">
        <v>9163000</v>
      </c>
      <c r="J123" s="23">
        <v>7480000</v>
      </c>
      <c r="K123" s="9">
        <f t="shared" si="19"/>
        <v>0.81599999999999995</v>
      </c>
      <c r="L123" s="10"/>
    </row>
    <row r="124" spans="1:12" x14ac:dyDescent="0.15">
      <c r="A124" s="62" t="s">
        <v>19</v>
      </c>
      <c r="B124" s="63"/>
      <c r="C124" s="64"/>
      <c r="D124" s="11" t="s">
        <v>14</v>
      </c>
      <c r="E124" s="24"/>
      <c r="F124" s="18" t="s">
        <v>114</v>
      </c>
      <c r="G124" s="31"/>
      <c r="H124" s="12"/>
      <c r="I124" s="13"/>
      <c r="J124" s="13"/>
      <c r="K124" s="13"/>
      <c r="L124" s="14"/>
    </row>
    <row r="125" spans="1:12" x14ac:dyDescent="0.15">
      <c r="A125" s="25">
        <v>44078</v>
      </c>
      <c r="B125" s="26" t="s">
        <v>135</v>
      </c>
      <c r="C125" s="27">
        <v>44225</v>
      </c>
      <c r="D125" s="11" t="s">
        <v>9</v>
      </c>
      <c r="E125" s="24"/>
      <c r="F125" s="20"/>
      <c r="G125" s="30"/>
      <c r="H125" s="12"/>
      <c r="I125" s="13"/>
      <c r="J125" s="13"/>
      <c r="K125" s="13"/>
      <c r="L125" s="14"/>
    </row>
    <row r="126" spans="1:12" x14ac:dyDescent="0.15">
      <c r="A126" s="65" t="s">
        <v>82</v>
      </c>
      <c r="B126" s="66"/>
      <c r="C126" s="66"/>
      <c r="D126" s="28"/>
      <c r="E126" s="29"/>
      <c r="F126" s="21"/>
      <c r="G126" s="15"/>
      <c r="H126" s="15"/>
      <c r="I126" s="16"/>
      <c r="J126" s="16"/>
      <c r="K126" s="16"/>
      <c r="L126" s="17"/>
    </row>
    <row r="127" spans="1:12" x14ac:dyDescent="0.15">
      <c r="A127" s="59" t="s">
        <v>134</v>
      </c>
      <c r="B127" s="60"/>
      <c r="C127" s="61"/>
      <c r="D127" s="7" t="s">
        <v>8</v>
      </c>
      <c r="E127" s="22">
        <v>44077</v>
      </c>
      <c r="F127" s="19" t="s">
        <v>86</v>
      </c>
      <c r="G127" s="30" t="s">
        <v>95</v>
      </c>
      <c r="H127" s="8" t="s">
        <v>107</v>
      </c>
      <c r="I127" s="23">
        <v>9878000</v>
      </c>
      <c r="J127" s="23">
        <v>9020000</v>
      </c>
      <c r="K127" s="9">
        <f t="shared" si="19"/>
        <v>0.91300000000000003</v>
      </c>
      <c r="L127" s="10"/>
    </row>
    <row r="128" spans="1:12" x14ac:dyDescent="0.15">
      <c r="A128" s="62" t="s">
        <v>19</v>
      </c>
      <c r="B128" s="63"/>
      <c r="C128" s="64"/>
      <c r="D128" s="11" t="s">
        <v>14</v>
      </c>
      <c r="E128" s="24"/>
      <c r="F128" s="18" t="s">
        <v>101</v>
      </c>
      <c r="G128" s="31"/>
      <c r="H128" s="12"/>
      <c r="I128" s="13"/>
      <c r="J128" s="13"/>
      <c r="K128" s="13"/>
      <c r="L128" s="14"/>
    </row>
    <row r="129" spans="1:12" x14ac:dyDescent="0.15">
      <c r="A129" s="25">
        <v>44078</v>
      </c>
      <c r="B129" s="26" t="s">
        <v>135</v>
      </c>
      <c r="C129" s="27">
        <v>44239</v>
      </c>
      <c r="D129" s="11" t="s">
        <v>9</v>
      </c>
      <c r="E129" s="24"/>
      <c r="F129" s="20"/>
      <c r="G129" s="30"/>
      <c r="H129" s="12"/>
      <c r="I129" s="13"/>
      <c r="J129" s="13"/>
      <c r="K129" s="13"/>
      <c r="L129" s="14"/>
    </row>
    <row r="130" spans="1:12" x14ac:dyDescent="0.15">
      <c r="A130" s="65" t="s">
        <v>82</v>
      </c>
      <c r="B130" s="66"/>
      <c r="C130" s="66"/>
      <c r="D130" s="28"/>
      <c r="E130" s="29"/>
      <c r="F130" s="21"/>
      <c r="G130" s="15"/>
      <c r="H130" s="15"/>
      <c r="I130" s="16"/>
      <c r="J130" s="16"/>
      <c r="K130" s="16"/>
      <c r="L130" s="17"/>
    </row>
    <row r="131" spans="1:12" ht="13.5" customHeight="1" x14ac:dyDescent="0.15">
      <c r="A131" s="59" t="s">
        <v>142</v>
      </c>
      <c r="B131" s="77"/>
      <c r="C131" s="78"/>
      <c r="D131" s="7" t="s">
        <v>8</v>
      </c>
      <c r="E131" s="22">
        <v>44084</v>
      </c>
      <c r="F131" s="33" t="s">
        <v>106</v>
      </c>
      <c r="G131" s="30" t="s">
        <v>127</v>
      </c>
      <c r="H131" s="8" t="s">
        <v>107</v>
      </c>
      <c r="I131" s="23">
        <v>4752000</v>
      </c>
      <c r="J131" s="23">
        <v>4697000</v>
      </c>
      <c r="K131" s="9">
        <f t="shared" ref="K131" si="20">ROUNDDOWN((J131/I131),3)</f>
        <v>0.98799999999999999</v>
      </c>
      <c r="L131" s="10"/>
    </row>
    <row r="132" spans="1:12" x14ac:dyDescent="0.15">
      <c r="A132" s="46" t="s">
        <v>19</v>
      </c>
      <c r="B132" s="47"/>
      <c r="C132" s="48"/>
      <c r="D132" s="11" t="s">
        <v>14</v>
      </c>
      <c r="E132" s="24"/>
      <c r="F132" s="18" t="s">
        <v>108</v>
      </c>
      <c r="G132" s="31"/>
      <c r="H132" s="12"/>
      <c r="I132" s="13"/>
      <c r="J132" s="13"/>
      <c r="K132" s="13"/>
      <c r="L132" s="14"/>
    </row>
    <row r="133" spans="1:12" x14ac:dyDescent="0.15">
      <c r="A133" s="25">
        <v>44085</v>
      </c>
      <c r="B133" s="26" t="s">
        <v>81</v>
      </c>
      <c r="C133" s="27">
        <v>44225</v>
      </c>
      <c r="D133" s="11" t="s">
        <v>9</v>
      </c>
      <c r="E133" s="24"/>
      <c r="F133" s="20"/>
      <c r="G133" s="30"/>
      <c r="H133" s="12"/>
      <c r="I133" s="13"/>
      <c r="J133" s="13"/>
      <c r="K133" s="13"/>
      <c r="L133" s="14"/>
    </row>
    <row r="134" spans="1:12" x14ac:dyDescent="0.15">
      <c r="A134" s="44"/>
      <c r="B134" s="45"/>
      <c r="C134" s="45"/>
      <c r="D134" s="28"/>
      <c r="E134" s="29"/>
      <c r="F134" s="21"/>
      <c r="G134" s="15"/>
      <c r="H134" s="15"/>
      <c r="I134" s="16"/>
      <c r="J134" s="16"/>
      <c r="K134" s="16"/>
      <c r="L134" s="17"/>
    </row>
    <row r="135" spans="1:12" ht="13.5" customHeight="1" x14ac:dyDescent="0.15">
      <c r="A135" s="59" t="s">
        <v>136</v>
      </c>
      <c r="B135" s="77"/>
      <c r="C135" s="78"/>
      <c r="D135" s="7" t="s">
        <v>8</v>
      </c>
      <c r="E135" s="22">
        <v>44091</v>
      </c>
      <c r="F135" s="19" t="s">
        <v>138</v>
      </c>
      <c r="G135" s="30" t="s">
        <v>140</v>
      </c>
      <c r="H135" s="8" t="s">
        <v>107</v>
      </c>
      <c r="I135" s="23">
        <v>4884000</v>
      </c>
      <c r="J135" s="23">
        <v>4840000</v>
      </c>
      <c r="K135" s="9">
        <f t="shared" ref="K135" si="21">ROUNDDOWN((J135/I135),3)</f>
        <v>0.99</v>
      </c>
      <c r="L135" s="10"/>
    </row>
    <row r="136" spans="1:12" x14ac:dyDescent="0.15">
      <c r="A136" s="49" t="s">
        <v>139</v>
      </c>
      <c r="B136" s="50"/>
      <c r="C136" s="51"/>
      <c r="D136" s="11" t="s">
        <v>14</v>
      </c>
      <c r="E136" s="24"/>
      <c r="F136" s="43" t="s">
        <v>141</v>
      </c>
      <c r="G136" s="31"/>
      <c r="H136" s="12"/>
      <c r="I136" s="13"/>
      <c r="J136" s="13"/>
      <c r="K136" s="13"/>
      <c r="L136" s="14"/>
    </row>
    <row r="137" spans="1:12" x14ac:dyDescent="0.15">
      <c r="A137" s="25">
        <v>44092</v>
      </c>
      <c r="B137" s="26" t="s">
        <v>81</v>
      </c>
      <c r="C137" s="27">
        <v>44253</v>
      </c>
      <c r="D137" s="11" t="s">
        <v>9</v>
      </c>
      <c r="E137" s="24"/>
      <c r="F137" s="20"/>
      <c r="G137" s="30"/>
      <c r="H137" s="12"/>
      <c r="I137" s="13"/>
      <c r="J137" s="13"/>
      <c r="K137" s="13"/>
      <c r="L137" s="14"/>
    </row>
    <row r="138" spans="1:12" x14ac:dyDescent="0.15">
      <c r="A138" s="52"/>
      <c r="B138" s="53"/>
      <c r="C138" s="53"/>
      <c r="D138" s="28"/>
      <c r="E138" s="29"/>
      <c r="F138" s="21"/>
      <c r="G138" s="15"/>
      <c r="H138" s="15"/>
      <c r="I138" s="16"/>
      <c r="J138" s="16"/>
      <c r="K138" s="16"/>
      <c r="L138" s="17"/>
    </row>
    <row r="139" spans="1:12" ht="13.5" customHeight="1" x14ac:dyDescent="0.15">
      <c r="A139" s="59" t="s">
        <v>137</v>
      </c>
      <c r="B139" s="77"/>
      <c r="C139" s="78"/>
      <c r="D139" s="7" t="s">
        <v>8</v>
      </c>
      <c r="E139" s="22">
        <v>44091</v>
      </c>
      <c r="F139" s="33" t="s">
        <v>102</v>
      </c>
      <c r="G139" s="30" t="s">
        <v>96</v>
      </c>
      <c r="H139" s="8" t="s">
        <v>107</v>
      </c>
      <c r="I139" s="23">
        <v>3476000</v>
      </c>
      <c r="J139" s="23">
        <v>3080000</v>
      </c>
      <c r="K139" s="9">
        <f t="shared" ref="K139" si="22">ROUNDDOWN((J139/I139),3)</f>
        <v>0.88600000000000001</v>
      </c>
      <c r="L139" s="10"/>
    </row>
    <row r="140" spans="1:12" x14ac:dyDescent="0.15">
      <c r="A140" s="49" t="s">
        <v>19</v>
      </c>
      <c r="B140" s="50"/>
      <c r="C140" s="51"/>
      <c r="D140" s="11" t="s">
        <v>14</v>
      </c>
      <c r="E140" s="24"/>
      <c r="F140" s="18" t="s">
        <v>103</v>
      </c>
      <c r="G140" s="31"/>
      <c r="H140" s="12"/>
      <c r="I140" s="13"/>
      <c r="J140" s="13"/>
      <c r="K140" s="13"/>
      <c r="L140" s="14"/>
    </row>
    <row r="141" spans="1:12" x14ac:dyDescent="0.15">
      <c r="A141" s="25">
        <v>44092</v>
      </c>
      <c r="B141" s="26" t="s">
        <v>81</v>
      </c>
      <c r="C141" s="27">
        <v>44253</v>
      </c>
      <c r="D141" s="11" t="s">
        <v>9</v>
      </c>
      <c r="E141" s="24"/>
      <c r="F141" s="20"/>
      <c r="G141" s="30"/>
      <c r="H141" s="12"/>
      <c r="I141" s="13"/>
      <c r="J141" s="13"/>
      <c r="K141" s="13"/>
      <c r="L141" s="14"/>
    </row>
    <row r="142" spans="1:12" x14ac:dyDescent="0.15">
      <c r="A142" s="52" t="s">
        <v>82</v>
      </c>
      <c r="B142" s="53"/>
      <c r="C142" s="53"/>
      <c r="D142" s="28"/>
      <c r="E142" s="29"/>
      <c r="F142" s="21"/>
      <c r="G142" s="15"/>
      <c r="H142" s="15"/>
      <c r="I142" s="16"/>
      <c r="J142" s="16"/>
      <c r="K142" s="16"/>
      <c r="L142" s="17"/>
    </row>
    <row r="143" spans="1:12" x14ac:dyDescent="0.15">
      <c r="A143" s="59" t="s">
        <v>143</v>
      </c>
      <c r="B143" s="60"/>
      <c r="C143" s="61"/>
      <c r="D143" s="7" t="s">
        <v>8</v>
      </c>
      <c r="E143" s="22">
        <v>44103</v>
      </c>
      <c r="F143" s="19" t="s">
        <v>145</v>
      </c>
      <c r="G143" s="30" t="s">
        <v>154</v>
      </c>
      <c r="H143" s="8" t="s">
        <v>107</v>
      </c>
      <c r="I143" s="23">
        <v>8470000</v>
      </c>
      <c r="J143" s="23">
        <v>5830000</v>
      </c>
      <c r="K143" s="9">
        <f t="shared" ref="K143:K151" si="23">ROUNDDOWN((J143/I143),3)</f>
        <v>0.68799999999999994</v>
      </c>
      <c r="L143" s="10"/>
    </row>
    <row r="144" spans="1:12" x14ac:dyDescent="0.15">
      <c r="A144" s="62" t="s">
        <v>19</v>
      </c>
      <c r="B144" s="63"/>
      <c r="C144" s="64"/>
      <c r="D144" s="11" t="s">
        <v>14</v>
      </c>
      <c r="E144" s="24"/>
      <c r="F144" s="18" t="s">
        <v>146</v>
      </c>
      <c r="G144" s="31"/>
      <c r="H144" s="12"/>
      <c r="I144" s="13"/>
      <c r="J144" s="13"/>
      <c r="K144" s="13"/>
      <c r="L144" s="14"/>
    </row>
    <row r="145" spans="1:12" x14ac:dyDescent="0.15">
      <c r="A145" s="25">
        <v>44104</v>
      </c>
      <c r="B145" s="26" t="s">
        <v>144</v>
      </c>
      <c r="C145" s="27">
        <v>44253</v>
      </c>
      <c r="D145" s="11" t="s">
        <v>9</v>
      </c>
      <c r="E145" s="24"/>
      <c r="F145" s="20"/>
      <c r="G145" s="30"/>
      <c r="H145" s="12"/>
      <c r="I145" s="13"/>
      <c r="J145" s="13"/>
      <c r="K145" s="13"/>
      <c r="L145" s="14"/>
    </row>
    <row r="146" spans="1:12" x14ac:dyDescent="0.15">
      <c r="A146" s="65" t="s">
        <v>82</v>
      </c>
      <c r="B146" s="75"/>
      <c r="C146" s="76"/>
      <c r="D146" s="28"/>
      <c r="E146" s="29"/>
      <c r="F146" s="21"/>
      <c r="G146" s="15"/>
      <c r="H146" s="15"/>
      <c r="I146" s="16"/>
      <c r="J146" s="16"/>
      <c r="K146" s="16"/>
      <c r="L146" s="17"/>
    </row>
    <row r="147" spans="1:12" x14ac:dyDescent="0.15">
      <c r="A147" s="67" t="s">
        <v>147</v>
      </c>
      <c r="B147" s="68"/>
      <c r="C147" s="69"/>
      <c r="D147" s="7" t="s">
        <v>8</v>
      </c>
      <c r="E147" s="22">
        <v>44103</v>
      </c>
      <c r="F147" s="19" t="s">
        <v>149</v>
      </c>
      <c r="G147" s="30" t="s">
        <v>151</v>
      </c>
      <c r="H147" s="8" t="s">
        <v>107</v>
      </c>
      <c r="I147" s="23">
        <v>7348000</v>
      </c>
      <c r="J147" s="23">
        <v>6490000</v>
      </c>
      <c r="K147" s="9">
        <f t="shared" si="23"/>
        <v>0.88300000000000001</v>
      </c>
      <c r="L147" s="10"/>
    </row>
    <row r="148" spans="1:12" x14ac:dyDescent="0.15">
      <c r="A148" s="62" t="s">
        <v>19</v>
      </c>
      <c r="B148" s="63"/>
      <c r="C148" s="64"/>
      <c r="D148" s="11" t="s">
        <v>14</v>
      </c>
      <c r="E148" s="24"/>
      <c r="F148" s="43" t="s">
        <v>150</v>
      </c>
      <c r="G148" s="31"/>
      <c r="H148" s="12"/>
      <c r="I148" s="13"/>
      <c r="J148" s="13"/>
      <c r="K148" s="13"/>
      <c r="L148" s="14"/>
    </row>
    <row r="149" spans="1:12" x14ac:dyDescent="0.15">
      <c r="A149" s="25">
        <v>44104</v>
      </c>
      <c r="B149" s="26" t="s">
        <v>144</v>
      </c>
      <c r="C149" s="27">
        <v>44225</v>
      </c>
      <c r="D149" s="11" t="s">
        <v>9</v>
      </c>
      <c r="E149" s="24"/>
      <c r="F149" s="20"/>
      <c r="G149" s="30"/>
      <c r="H149" s="12"/>
      <c r="I149" s="13"/>
      <c r="J149" s="13"/>
      <c r="K149" s="13"/>
      <c r="L149" s="14"/>
    </row>
    <row r="150" spans="1:12" x14ac:dyDescent="0.15">
      <c r="A150" s="65" t="s">
        <v>148</v>
      </c>
      <c r="B150" s="66"/>
      <c r="C150" s="66"/>
      <c r="D150" s="28"/>
      <c r="E150" s="29"/>
      <c r="F150" s="21"/>
      <c r="G150" s="15"/>
      <c r="H150" s="15"/>
      <c r="I150" s="16"/>
      <c r="J150" s="16"/>
      <c r="K150" s="16"/>
      <c r="L150" s="17"/>
    </row>
    <row r="151" spans="1:12" x14ac:dyDescent="0.15">
      <c r="A151" s="59" t="s">
        <v>152</v>
      </c>
      <c r="B151" s="60"/>
      <c r="C151" s="61"/>
      <c r="D151" s="7" t="s">
        <v>8</v>
      </c>
      <c r="E151" s="22">
        <v>44103</v>
      </c>
      <c r="F151" s="33" t="s">
        <v>106</v>
      </c>
      <c r="G151" s="30" t="s">
        <v>127</v>
      </c>
      <c r="H151" s="8" t="s">
        <v>107</v>
      </c>
      <c r="I151" s="23">
        <v>8745000</v>
      </c>
      <c r="J151" s="23">
        <v>8085000</v>
      </c>
      <c r="K151" s="9">
        <f t="shared" si="23"/>
        <v>0.92400000000000004</v>
      </c>
      <c r="L151" s="10"/>
    </row>
    <row r="152" spans="1:12" x14ac:dyDescent="0.15">
      <c r="A152" s="62" t="s">
        <v>153</v>
      </c>
      <c r="B152" s="63"/>
      <c r="C152" s="64"/>
      <c r="D152" s="11" t="s">
        <v>14</v>
      </c>
      <c r="E152" s="24"/>
      <c r="F152" s="18" t="s">
        <v>108</v>
      </c>
      <c r="G152" s="31"/>
      <c r="H152" s="12"/>
      <c r="I152" s="13"/>
      <c r="J152" s="13"/>
      <c r="K152" s="13"/>
      <c r="L152" s="14"/>
    </row>
    <row r="153" spans="1:12" x14ac:dyDescent="0.15">
      <c r="A153" s="25">
        <v>44104</v>
      </c>
      <c r="B153" s="26" t="s">
        <v>144</v>
      </c>
      <c r="C153" s="27">
        <v>44344</v>
      </c>
      <c r="D153" s="11" t="s">
        <v>9</v>
      </c>
      <c r="E153" s="24"/>
      <c r="F153" s="20"/>
      <c r="G153" s="30"/>
      <c r="H153" s="12"/>
      <c r="I153" s="13"/>
      <c r="J153" s="13"/>
      <c r="K153" s="13"/>
      <c r="L153" s="14"/>
    </row>
    <row r="154" spans="1:12" x14ac:dyDescent="0.15">
      <c r="A154" s="65" t="s">
        <v>82</v>
      </c>
      <c r="B154" s="66"/>
      <c r="C154" s="66"/>
      <c r="D154" s="28"/>
      <c r="E154" s="29"/>
      <c r="F154" s="21"/>
      <c r="G154" s="15"/>
      <c r="H154" s="15"/>
      <c r="I154" s="16"/>
      <c r="J154" s="16"/>
      <c r="K154" s="16"/>
      <c r="L154" s="17"/>
    </row>
    <row r="155" spans="1:12" x14ac:dyDescent="0.15">
      <c r="A155" s="67" t="s">
        <v>155</v>
      </c>
      <c r="B155" s="68"/>
      <c r="C155" s="69"/>
      <c r="D155" s="7" t="s">
        <v>8</v>
      </c>
      <c r="E155" s="22">
        <v>44110</v>
      </c>
      <c r="F155" s="19" t="s">
        <v>25</v>
      </c>
      <c r="G155" s="30" t="s">
        <v>64</v>
      </c>
      <c r="H155" s="8" t="s">
        <v>1</v>
      </c>
      <c r="I155" s="23">
        <v>9031000</v>
      </c>
      <c r="J155" s="23">
        <v>8360000</v>
      </c>
      <c r="K155" s="9">
        <f t="shared" ref="K155:K175" si="24">ROUNDDOWN((J155/I155),3)</f>
        <v>0.92500000000000004</v>
      </c>
      <c r="L155" s="10"/>
    </row>
    <row r="156" spans="1:12" x14ac:dyDescent="0.15">
      <c r="A156" s="62" t="s">
        <v>19</v>
      </c>
      <c r="B156" s="63"/>
      <c r="C156" s="64"/>
      <c r="D156" s="11" t="s">
        <v>14</v>
      </c>
      <c r="E156" s="24"/>
      <c r="F156" s="18" t="s">
        <v>55</v>
      </c>
      <c r="G156" s="31"/>
      <c r="H156" s="12"/>
      <c r="I156" s="13"/>
      <c r="J156" s="13"/>
      <c r="K156" s="13"/>
      <c r="L156" s="14"/>
    </row>
    <row r="157" spans="1:12" x14ac:dyDescent="0.15">
      <c r="A157" s="25">
        <v>44111</v>
      </c>
      <c r="B157" s="26" t="s">
        <v>157</v>
      </c>
      <c r="C157" s="27">
        <v>44302</v>
      </c>
      <c r="D157" s="11" t="s">
        <v>9</v>
      </c>
      <c r="E157" s="24"/>
      <c r="F157" s="20"/>
      <c r="G157" s="30"/>
      <c r="H157" s="12"/>
      <c r="I157" s="13"/>
      <c r="J157" s="13"/>
      <c r="K157" s="13"/>
      <c r="L157" s="14"/>
    </row>
    <row r="158" spans="1:12" x14ac:dyDescent="0.15">
      <c r="A158" s="65" t="s">
        <v>156</v>
      </c>
      <c r="B158" s="66"/>
      <c r="C158" s="66"/>
      <c r="D158" s="28"/>
      <c r="E158" s="29"/>
      <c r="F158" s="21"/>
      <c r="G158" s="15"/>
      <c r="H158" s="15"/>
      <c r="I158" s="16"/>
      <c r="J158" s="16"/>
      <c r="K158" s="16"/>
      <c r="L158" s="17"/>
    </row>
    <row r="159" spans="1:12" x14ac:dyDescent="0.15">
      <c r="A159" s="59" t="s">
        <v>158</v>
      </c>
      <c r="B159" s="60"/>
      <c r="C159" s="61"/>
      <c r="D159" s="7" t="s">
        <v>8</v>
      </c>
      <c r="E159" s="22">
        <v>44110</v>
      </c>
      <c r="F159" s="19" t="s">
        <v>50</v>
      </c>
      <c r="G159" s="30" t="s">
        <v>72</v>
      </c>
      <c r="H159" s="8" t="s">
        <v>1</v>
      </c>
      <c r="I159" s="23">
        <v>5280000</v>
      </c>
      <c r="J159" s="23">
        <v>3278000</v>
      </c>
      <c r="K159" s="9">
        <f t="shared" si="24"/>
        <v>0.62</v>
      </c>
      <c r="L159" s="10"/>
    </row>
    <row r="160" spans="1:12" x14ac:dyDescent="0.15">
      <c r="A160" s="62" t="s">
        <v>19</v>
      </c>
      <c r="B160" s="63"/>
      <c r="C160" s="64"/>
      <c r="D160" s="11" t="s">
        <v>14</v>
      </c>
      <c r="E160" s="24"/>
      <c r="F160" s="18" t="s">
        <v>51</v>
      </c>
      <c r="G160" s="31"/>
      <c r="H160" s="12"/>
      <c r="I160" s="13"/>
      <c r="J160" s="13"/>
      <c r="K160" s="13"/>
      <c r="L160" s="14"/>
    </row>
    <row r="161" spans="1:12" x14ac:dyDescent="0.15">
      <c r="A161" s="25">
        <v>44111</v>
      </c>
      <c r="B161" s="26" t="s">
        <v>81</v>
      </c>
      <c r="C161" s="27">
        <v>44253</v>
      </c>
      <c r="D161" s="11" t="s">
        <v>9</v>
      </c>
      <c r="E161" s="24"/>
      <c r="F161" s="20"/>
      <c r="G161" s="30"/>
      <c r="H161" s="12"/>
      <c r="I161" s="13"/>
      <c r="J161" s="13"/>
      <c r="K161" s="13"/>
      <c r="L161" s="14"/>
    </row>
    <row r="162" spans="1:12" x14ac:dyDescent="0.15">
      <c r="A162" s="65" t="s">
        <v>82</v>
      </c>
      <c r="B162" s="66"/>
      <c r="C162" s="66"/>
      <c r="D162" s="28"/>
      <c r="E162" s="29"/>
      <c r="F162" s="21"/>
      <c r="G162" s="15"/>
      <c r="H162" s="15"/>
      <c r="I162" s="16"/>
      <c r="J162" s="16"/>
      <c r="K162" s="16"/>
      <c r="L162" s="17"/>
    </row>
    <row r="163" spans="1:12" x14ac:dyDescent="0.15">
      <c r="A163" s="59" t="s">
        <v>159</v>
      </c>
      <c r="B163" s="60"/>
      <c r="C163" s="61"/>
      <c r="D163" s="7" t="s">
        <v>8</v>
      </c>
      <c r="E163" s="22">
        <v>44110</v>
      </c>
      <c r="F163" s="19" t="s">
        <v>113</v>
      </c>
      <c r="G163" s="42">
        <v>5040001072146</v>
      </c>
      <c r="H163" s="8" t="s">
        <v>107</v>
      </c>
      <c r="I163" s="23">
        <v>4752000</v>
      </c>
      <c r="J163" s="23">
        <v>4334000</v>
      </c>
      <c r="K163" s="9">
        <f t="shared" si="24"/>
        <v>0.91200000000000003</v>
      </c>
      <c r="L163" s="10"/>
    </row>
    <row r="164" spans="1:12" x14ac:dyDescent="0.15">
      <c r="A164" s="62" t="s">
        <v>19</v>
      </c>
      <c r="B164" s="63"/>
      <c r="C164" s="64"/>
      <c r="D164" s="11" t="s">
        <v>14</v>
      </c>
      <c r="E164" s="24"/>
      <c r="F164" s="18" t="s">
        <v>197</v>
      </c>
      <c r="G164" s="31"/>
      <c r="H164" s="12"/>
      <c r="I164" s="13"/>
      <c r="J164" s="13"/>
      <c r="K164" s="13"/>
      <c r="L164" s="14"/>
    </row>
    <row r="165" spans="1:12" x14ac:dyDescent="0.15">
      <c r="A165" s="25">
        <v>44111</v>
      </c>
      <c r="B165" s="26" t="s">
        <v>81</v>
      </c>
      <c r="C165" s="27">
        <v>44211</v>
      </c>
      <c r="D165" s="11" t="s">
        <v>9</v>
      </c>
      <c r="E165" s="24"/>
      <c r="F165" s="20"/>
      <c r="G165" s="30"/>
      <c r="H165" s="12"/>
      <c r="I165" s="13"/>
      <c r="J165" s="13"/>
      <c r="K165" s="13"/>
      <c r="L165" s="14"/>
    </row>
    <row r="166" spans="1:12" x14ac:dyDescent="0.15">
      <c r="A166" s="65" t="s">
        <v>82</v>
      </c>
      <c r="B166" s="66"/>
      <c r="C166" s="66"/>
      <c r="D166" s="28"/>
      <c r="E166" s="29"/>
      <c r="F166" s="21"/>
      <c r="G166" s="15"/>
      <c r="H166" s="15"/>
      <c r="I166" s="16"/>
      <c r="J166" s="16"/>
      <c r="K166" s="16"/>
      <c r="L166" s="17"/>
    </row>
    <row r="167" spans="1:12" x14ac:dyDescent="0.15">
      <c r="A167" s="59" t="s">
        <v>160</v>
      </c>
      <c r="B167" s="60"/>
      <c r="C167" s="61"/>
      <c r="D167" s="7" t="s">
        <v>8</v>
      </c>
      <c r="E167" s="22">
        <v>44110</v>
      </c>
      <c r="F167" s="19" t="s">
        <v>162</v>
      </c>
      <c r="G167" s="30" t="s">
        <v>166</v>
      </c>
      <c r="H167" s="8" t="s">
        <v>107</v>
      </c>
      <c r="I167" s="23">
        <v>4279000</v>
      </c>
      <c r="J167" s="23">
        <v>2860000</v>
      </c>
      <c r="K167" s="9">
        <f t="shared" si="24"/>
        <v>0.66800000000000004</v>
      </c>
      <c r="L167" s="10"/>
    </row>
    <row r="168" spans="1:12" x14ac:dyDescent="0.15">
      <c r="A168" s="62" t="s">
        <v>19</v>
      </c>
      <c r="B168" s="63"/>
      <c r="C168" s="64"/>
      <c r="D168" s="11" t="s">
        <v>14</v>
      </c>
      <c r="E168" s="24"/>
      <c r="F168" s="43" t="s">
        <v>167</v>
      </c>
      <c r="G168" s="31"/>
      <c r="H168" s="12"/>
      <c r="I168" s="13"/>
      <c r="J168" s="13"/>
      <c r="K168" s="13"/>
      <c r="L168" s="14"/>
    </row>
    <row r="169" spans="1:12" x14ac:dyDescent="0.15">
      <c r="A169" s="25">
        <v>44111</v>
      </c>
      <c r="B169" s="26" t="s">
        <v>81</v>
      </c>
      <c r="C169" s="27">
        <v>44211</v>
      </c>
      <c r="D169" s="11" t="s">
        <v>9</v>
      </c>
      <c r="E169" s="24"/>
      <c r="F169" s="20"/>
      <c r="G169" s="30"/>
      <c r="H169" s="12"/>
      <c r="I169" s="13"/>
      <c r="J169" s="13"/>
      <c r="K169" s="13"/>
      <c r="L169" s="14"/>
    </row>
    <row r="170" spans="1:12" x14ac:dyDescent="0.15">
      <c r="A170" s="65" t="s">
        <v>82</v>
      </c>
      <c r="B170" s="66"/>
      <c r="C170" s="66"/>
      <c r="D170" s="28"/>
      <c r="E170" s="29"/>
      <c r="F170" s="21"/>
      <c r="G170" s="15"/>
      <c r="H170" s="15"/>
      <c r="I170" s="16"/>
      <c r="J170" s="16"/>
      <c r="K170" s="16"/>
      <c r="L170" s="17"/>
    </row>
    <row r="171" spans="1:12" x14ac:dyDescent="0.15">
      <c r="A171" s="59" t="s">
        <v>161</v>
      </c>
      <c r="B171" s="60"/>
      <c r="C171" s="61"/>
      <c r="D171" s="7" t="s">
        <v>8</v>
      </c>
      <c r="E171" s="22">
        <v>44110</v>
      </c>
      <c r="F171" s="19" t="s">
        <v>163</v>
      </c>
      <c r="G171" s="30" t="s">
        <v>168</v>
      </c>
      <c r="H171" s="8" t="s">
        <v>107</v>
      </c>
      <c r="I171" s="23">
        <v>4950000</v>
      </c>
      <c r="J171" s="23">
        <v>4862000</v>
      </c>
      <c r="K171" s="9">
        <f t="shared" si="24"/>
        <v>0.98199999999999998</v>
      </c>
      <c r="L171" s="10"/>
    </row>
    <row r="172" spans="1:12" x14ac:dyDescent="0.15">
      <c r="A172" s="62" t="s">
        <v>19</v>
      </c>
      <c r="B172" s="63"/>
      <c r="C172" s="64"/>
      <c r="D172" s="11" t="s">
        <v>14</v>
      </c>
      <c r="E172" s="24"/>
      <c r="F172" s="43" t="s">
        <v>169</v>
      </c>
      <c r="G172" s="31"/>
      <c r="H172" s="12"/>
      <c r="I172" s="13"/>
      <c r="J172" s="13"/>
      <c r="K172" s="13"/>
      <c r="L172" s="14"/>
    </row>
    <row r="173" spans="1:12" x14ac:dyDescent="0.15">
      <c r="A173" s="25">
        <v>44111</v>
      </c>
      <c r="B173" s="26" t="s">
        <v>81</v>
      </c>
      <c r="C173" s="27">
        <v>44253</v>
      </c>
      <c r="D173" s="11" t="s">
        <v>9</v>
      </c>
      <c r="E173" s="24"/>
      <c r="F173" s="20"/>
      <c r="G173" s="30"/>
      <c r="H173" s="12"/>
      <c r="I173" s="13"/>
      <c r="J173" s="13"/>
      <c r="K173" s="13"/>
      <c r="L173" s="14"/>
    </row>
    <row r="174" spans="1:12" x14ac:dyDescent="0.15">
      <c r="A174" s="65" t="s">
        <v>82</v>
      </c>
      <c r="B174" s="66"/>
      <c r="C174" s="66"/>
      <c r="D174" s="28"/>
      <c r="E174" s="29"/>
      <c r="F174" s="21"/>
      <c r="G174" s="15"/>
      <c r="H174" s="15"/>
      <c r="I174" s="16"/>
      <c r="J174" s="16"/>
      <c r="K174" s="16"/>
      <c r="L174" s="17"/>
    </row>
    <row r="175" spans="1:12" x14ac:dyDescent="0.15">
      <c r="A175" s="59" t="s">
        <v>164</v>
      </c>
      <c r="B175" s="60"/>
      <c r="C175" s="61"/>
      <c r="D175" s="7" t="s">
        <v>8</v>
      </c>
      <c r="E175" s="22">
        <v>44119</v>
      </c>
      <c r="F175" s="19" t="s">
        <v>27</v>
      </c>
      <c r="G175" s="30" t="s">
        <v>65</v>
      </c>
      <c r="H175" s="8" t="s">
        <v>107</v>
      </c>
      <c r="I175" s="23">
        <v>7513000</v>
      </c>
      <c r="J175" s="23">
        <v>4290000</v>
      </c>
      <c r="K175" s="9">
        <f t="shared" si="24"/>
        <v>0.57099999999999995</v>
      </c>
      <c r="L175" s="10"/>
    </row>
    <row r="176" spans="1:12" x14ac:dyDescent="0.15">
      <c r="A176" s="62" t="s">
        <v>19</v>
      </c>
      <c r="B176" s="63"/>
      <c r="C176" s="64"/>
      <c r="D176" s="11" t="s">
        <v>14</v>
      </c>
      <c r="E176" s="24"/>
      <c r="F176" s="43" t="s">
        <v>165</v>
      </c>
      <c r="G176" s="31"/>
      <c r="H176" s="12"/>
      <c r="I176" s="13"/>
      <c r="J176" s="13"/>
      <c r="K176" s="13"/>
      <c r="L176" s="14"/>
    </row>
    <row r="177" spans="1:12" x14ac:dyDescent="0.15">
      <c r="A177" s="25">
        <v>44120</v>
      </c>
      <c r="B177" s="26" t="s">
        <v>81</v>
      </c>
      <c r="C177" s="27">
        <v>44225</v>
      </c>
      <c r="D177" s="11" t="s">
        <v>9</v>
      </c>
      <c r="E177" s="24"/>
      <c r="F177" s="20"/>
      <c r="G177" s="30"/>
      <c r="H177" s="12"/>
      <c r="I177" s="13"/>
      <c r="J177" s="13"/>
      <c r="K177" s="13"/>
      <c r="L177" s="14"/>
    </row>
    <row r="178" spans="1:12" x14ac:dyDescent="0.15">
      <c r="A178" s="65" t="s">
        <v>82</v>
      </c>
      <c r="B178" s="66"/>
      <c r="C178" s="66"/>
      <c r="D178" s="28"/>
      <c r="E178" s="29"/>
      <c r="F178" s="21"/>
      <c r="G178" s="15"/>
      <c r="H178" s="15"/>
      <c r="I178" s="16"/>
      <c r="J178" s="16"/>
      <c r="K178" s="16"/>
      <c r="L178" s="17"/>
    </row>
    <row r="179" spans="1:12" x14ac:dyDescent="0.15">
      <c r="A179" s="59" t="s">
        <v>170</v>
      </c>
      <c r="B179" s="60"/>
      <c r="C179" s="61"/>
      <c r="D179" s="7" t="s">
        <v>8</v>
      </c>
      <c r="E179" s="22">
        <v>44126</v>
      </c>
      <c r="F179" s="19" t="s">
        <v>173</v>
      </c>
      <c r="G179" s="30" t="s">
        <v>176</v>
      </c>
      <c r="H179" s="8" t="s">
        <v>175</v>
      </c>
      <c r="I179" s="23">
        <v>4092000</v>
      </c>
      <c r="J179" s="23">
        <v>3498000</v>
      </c>
      <c r="K179" s="9">
        <f t="shared" ref="K179" si="25">ROUNDDOWN((J179/I179),3)</f>
        <v>0.85399999999999998</v>
      </c>
      <c r="L179" s="10"/>
    </row>
    <row r="180" spans="1:12" x14ac:dyDescent="0.15">
      <c r="A180" s="62" t="s">
        <v>19</v>
      </c>
      <c r="B180" s="63"/>
      <c r="C180" s="64"/>
      <c r="D180" s="11" t="s">
        <v>14</v>
      </c>
      <c r="E180" s="24"/>
      <c r="F180" s="43" t="s">
        <v>174</v>
      </c>
      <c r="G180" s="31"/>
      <c r="H180" s="12"/>
      <c r="I180" s="13"/>
      <c r="J180" s="13"/>
      <c r="K180" s="13"/>
      <c r="L180" s="14"/>
    </row>
    <row r="181" spans="1:12" x14ac:dyDescent="0.15">
      <c r="A181" s="25">
        <v>44127</v>
      </c>
      <c r="B181" s="26" t="s">
        <v>172</v>
      </c>
      <c r="C181" s="27">
        <v>44372</v>
      </c>
      <c r="D181" s="11" t="s">
        <v>9</v>
      </c>
      <c r="E181" s="24"/>
      <c r="F181" s="20"/>
      <c r="G181" s="30"/>
      <c r="H181" s="12"/>
      <c r="I181" s="13"/>
      <c r="J181" s="13"/>
      <c r="K181" s="13"/>
      <c r="L181" s="14"/>
    </row>
    <row r="182" spans="1:12" x14ac:dyDescent="0.15">
      <c r="A182" s="65" t="s">
        <v>171</v>
      </c>
      <c r="B182" s="66"/>
      <c r="C182" s="66"/>
      <c r="D182" s="28"/>
      <c r="E182" s="29"/>
      <c r="F182" s="21"/>
      <c r="G182" s="15"/>
      <c r="H182" s="15"/>
      <c r="I182" s="16"/>
      <c r="J182" s="16"/>
      <c r="K182" s="16"/>
      <c r="L182" s="17"/>
    </row>
    <row r="183" spans="1:12" x14ac:dyDescent="0.15">
      <c r="A183" s="59" t="s">
        <v>177</v>
      </c>
      <c r="B183" s="60"/>
      <c r="C183" s="61"/>
      <c r="D183" s="7" t="s">
        <v>8</v>
      </c>
      <c r="E183" s="22">
        <v>44133</v>
      </c>
      <c r="F183" s="19" t="s">
        <v>54</v>
      </c>
      <c r="G183" s="30" t="s">
        <v>69</v>
      </c>
      <c r="H183" s="8" t="s">
        <v>1</v>
      </c>
      <c r="I183" s="23">
        <v>21164000</v>
      </c>
      <c r="J183" s="23">
        <v>14850000</v>
      </c>
      <c r="K183" s="9">
        <f t="shared" ref="K183:K199" si="26">ROUNDDOWN((J183/I183),3)</f>
        <v>0.70099999999999996</v>
      </c>
      <c r="L183" s="10"/>
    </row>
    <row r="184" spans="1:12" x14ac:dyDescent="0.15">
      <c r="A184" s="62" t="s">
        <v>19</v>
      </c>
      <c r="B184" s="63"/>
      <c r="C184" s="64"/>
      <c r="D184" s="11" t="s">
        <v>14</v>
      </c>
      <c r="E184" s="24"/>
      <c r="F184" s="18" t="s">
        <v>59</v>
      </c>
      <c r="G184" s="31"/>
      <c r="H184" s="12"/>
      <c r="I184" s="13"/>
      <c r="J184" s="13"/>
      <c r="K184" s="13"/>
      <c r="L184" s="14"/>
    </row>
    <row r="185" spans="1:12" x14ac:dyDescent="0.15">
      <c r="A185" s="25">
        <v>44134</v>
      </c>
      <c r="B185" s="26" t="s">
        <v>194</v>
      </c>
      <c r="C185" s="27">
        <v>44280</v>
      </c>
      <c r="D185" s="11" t="s">
        <v>9</v>
      </c>
      <c r="E185" s="24"/>
      <c r="F185" s="20"/>
      <c r="G185" s="30"/>
      <c r="H185" s="12"/>
      <c r="I185" s="13"/>
      <c r="J185" s="13"/>
      <c r="K185" s="13"/>
      <c r="L185" s="14"/>
    </row>
    <row r="186" spans="1:12" x14ac:dyDescent="0.15">
      <c r="A186" s="65" t="s">
        <v>195</v>
      </c>
      <c r="B186" s="66"/>
      <c r="C186" s="66"/>
      <c r="D186" s="28"/>
      <c r="E186" s="29"/>
      <c r="F186" s="21"/>
      <c r="G186" s="15"/>
      <c r="H186" s="15"/>
      <c r="I186" s="16"/>
      <c r="J186" s="16"/>
      <c r="K186" s="16"/>
      <c r="L186" s="17"/>
    </row>
    <row r="187" spans="1:12" x14ac:dyDescent="0.15">
      <c r="A187" s="59" t="s">
        <v>178</v>
      </c>
      <c r="B187" s="60"/>
      <c r="C187" s="61"/>
      <c r="D187" s="7" t="s">
        <v>8</v>
      </c>
      <c r="E187" s="22">
        <v>44133</v>
      </c>
      <c r="F187" s="19" t="s">
        <v>54</v>
      </c>
      <c r="G187" s="30" t="s">
        <v>182</v>
      </c>
      <c r="H187" s="8" t="s">
        <v>1</v>
      </c>
      <c r="I187" s="23">
        <v>5929000</v>
      </c>
      <c r="J187" s="23">
        <v>4840000</v>
      </c>
      <c r="K187" s="9">
        <f t="shared" si="26"/>
        <v>0.81599999999999995</v>
      </c>
      <c r="L187" s="10"/>
    </row>
    <row r="188" spans="1:12" x14ac:dyDescent="0.15">
      <c r="A188" s="62" t="s">
        <v>19</v>
      </c>
      <c r="B188" s="63"/>
      <c r="C188" s="64"/>
      <c r="D188" s="11" t="s">
        <v>14</v>
      </c>
      <c r="E188" s="24"/>
      <c r="F188" s="43" t="s">
        <v>183</v>
      </c>
      <c r="G188" s="31"/>
      <c r="H188" s="12"/>
      <c r="I188" s="13"/>
      <c r="J188" s="13"/>
      <c r="K188" s="13"/>
      <c r="L188" s="14"/>
    </row>
    <row r="189" spans="1:12" x14ac:dyDescent="0.15">
      <c r="A189" s="25">
        <v>44134</v>
      </c>
      <c r="B189" s="26" t="s">
        <v>194</v>
      </c>
      <c r="C189" s="27">
        <v>44235</v>
      </c>
      <c r="D189" s="11" t="s">
        <v>9</v>
      </c>
      <c r="E189" s="24"/>
      <c r="F189" s="20"/>
      <c r="G189" s="30"/>
      <c r="H189" s="12"/>
      <c r="I189" s="13"/>
      <c r="J189" s="13"/>
      <c r="K189" s="13"/>
      <c r="L189" s="14"/>
    </row>
    <row r="190" spans="1:12" x14ac:dyDescent="0.15">
      <c r="A190" s="65" t="s">
        <v>195</v>
      </c>
      <c r="B190" s="66"/>
      <c r="C190" s="66"/>
      <c r="D190" s="28"/>
      <c r="E190" s="29"/>
      <c r="F190" s="21"/>
      <c r="G190" s="15"/>
      <c r="H190" s="15"/>
      <c r="I190" s="16"/>
      <c r="J190" s="16"/>
      <c r="K190" s="16"/>
      <c r="L190" s="17"/>
    </row>
    <row r="191" spans="1:12" x14ac:dyDescent="0.15">
      <c r="A191" s="59" t="s">
        <v>179</v>
      </c>
      <c r="B191" s="60"/>
      <c r="C191" s="61"/>
      <c r="D191" s="7" t="s">
        <v>8</v>
      </c>
      <c r="E191" s="22">
        <v>44133</v>
      </c>
      <c r="F191" s="19" t="s">
        <v>186</v>
      </c>
      <c r="G191" s="30" t="s">
        <v>185</v>
      </c>
      <c r="H191" s="8" t="s">
        <v>1</v>
      </c>
      <c r="I191" s="23">
        <v>4631000</v>
      </c>
      <c r="J191" s="23">
        <v>3146000</v>
      </c>
      <c r="K191" s="9">
        <f t="shared" si="26"/>
        <v>0.67900000000000005</v>
      </c>
      <c r="L191" s="10"/>
    </row>
    <row r="192" spans="1:12" x14ac:dyDescent="0.15">
      <c r="A192" s="62" t="s">
        <v>19</v>
      </c>
      <c r="B192" s="63"/>
      <c r="C192" s="64"/>
      <c r="D192" s="11" t="s">
        <v>14</v>
      </c>
      <c r="E192" s="24"/>
      <c r="F192" s="43" t="s">
        <v>193</v>
      </c>
      <c r="G192" s="31"/>
      <c r="H192" s="12"/>
      <c r="I192" s="13"/>
      <c r="J192" s="13"/>
      <c r="K192" s="13"/>
      <c r="L192" s="14"/>
    </row>
    <row r="193" spans="1:12" x14ac:dyDescent="0.15">
      <c r="A193" s="25">
        <v>44134</v>
      </c>
      <c r="B193" s="26" t="s">
        <v>194</v>
      </c>
      <c r="C193" s="27">
        <v>44347</v>
      </c>
      <c r="D193" s="11" t="s">
        <v>9</v>
      </c>
      <c r="E193" s="24"/>
      <c r="F193" s="20"/>
      <c r="G193" s="30"/>
      <c r="H193" s="12"/>
      <c r="I193" s="13"/>
      <c r="J193" s="13"/>
      <c r="K193" s="13"/>
      <c r="L193" s="14"/>
    </row>
    <row r="194" spans="1:12" x14ac:dyDescent="0.15">
      <c r="A194" s="65" t="s">
        <v>195</v>
      </c>
      <c r="B194" s="66"/>
      <c r="C194" s="66"/>
      <c r="D194" s="28"/>
      <c r="E194" s="29"/>
      <c r="F194" s="21"/>
      <c r="G194" s="15"/>
      <c r="H194" s="15"/>
      <c r="I194" s="16"/>
      <c r="J194" s="16"/>
      <c r="K194" s="16"/>
      <c r="L194" s="17"/>
    </row>
    <row r="195" spans="1:12" x14ac:dyDescent="0.15">
      <c r="A195" s="59" t="s">
        <v>180</v>
      </c>
      <c r="B195" s="60"/>
      <c r="C195" s="61"/>
      <c r="D195" s="7" t="s">
        <v>8</v>
      </c>
      <c r="E195" s="22">
        <v>44133</v>
      </c>
      <c r="F195" s="19" t="s">
        <v>188</v>
      </c>
      <c r="G195" s="30" t="s">
        <v>187</v>
      </c>
      <c r="H195" s="8" t="s">
        <v>1</v>
      </c>
      <c r="I195" s="23">
        <v>2035000</v>
      </c>
      <c r="J195" s="23">
        <v>1617000</v>
      </c>
      <c r="K195" s="9">
        <f t="shared" si="26"/>
        <v>0.79400000000000004</v>
      </c>
      <c r="L195" s="10"/>
    </row>
    <row r="196" spans="1:12" x14ac:dyDescent="0.15">
      <c r="A196" s="62" t="s">
        <v>196</v>
      </c>
      <c r="B196" s="63"/>
      <c r="C196" s="64"/>
      <c r="D196" s="11" t="s">
        <v>14</v>
      </c>
      <c r="E196" s="24"/>
      <c r="F196" s="43" t="s">
        <v>192</v>
      </c>
      <c r="G196" s="31"/>
      <c r="H196" s="12"/>
      <c r="I196" s="13"/>
      <c r="J196" s="13"/>
      <c r="K196" s="13"/>
      <c r="L196" s="14"/>
    </row>
    <row r="197" spans="1:12" x14ac:dyDescent="0.15">
      <c r="A197" s="25">
        <v>44134</v>
      </c>
      <c r="B197" s="26" t="s">
        <v>194</v>
      </c>
      <c r="C197" s="27">
        <v>44187</v>
      </c>
      <c r="D197" s="11" t="s">
        <v>9</v>
      </c>
      <c r="E197" s="24"/>
      <c r="F197" s="20"/>
      <c r="G197" s="30"/>
      <c r="H197" s="12"/>
      <c r="I197" s="13"/>
      <c r="J197" s="13"/>
      <c r="K197" s="13"/>
      <c r="L197" s="14"/>
    </row>
    <row r="198" spans="1:12" x14ac:dyDescent="0.15">
      <c r="A198" s="65" t="s">
        <v>184</v>
      </c>
      <c r="B198" s="66"/>
      <c r="C198" s="66"/>
      <c r="D198" s="28"/>
      <c r="E198" s="29"/>
      <c r="F198" s="21"/>
      <c r="G198" s="15"/>
      <c r="H198" s="15"/>
      <c r="I198" s="16"/>
      <c r="J198" s="16"/>
      <c r="K198" s="16"/>
      <c r="L198" s="17"/>
    </row>
    <row r="199" spans="1:12" x14ac:dyDescent="0.15">
      <c r="A199" s="59" t="s">
        <v>181</v>
      </c>
      <c r="B199" s="60"/>
      <c r="C199" s="61"/>
      <c r="D199" s="7" t="s">
        <v>8</v>
      </c>
      <c r="E199" s="22">
        <v>44133</v>
      </c>
      <c r="F199" s="19" t="s">
        <v>189</v>
      </c>
      <c r="G199" s="30" t="s">
        <v>190</v>
      </c>
      <c r="H199" s="8" t="s">
        <v>1</v>
      </c>
      <c r="I199" s="23">
        <v>7546000</v>
      </c>
      <c r="J199" s="23">
        <v>6270000</v>
      </c>
      <c r="K199" s="9">
        <f t="shared" si="26"/>
        <v>0.83</v>
      </c>
      <c r="L199" s="10"/>
    </row>
    <row r="200" spans="1:12" x14ac:dyDescent="0.15">
      <c r="A200" s="62" t="s">
        <v>19</v>
      </c>
      <c r="B200" s="63"/>
      <c r="C200" s="64"/>
      <c r="D200" s="11" t="s">
        <v>14</v>
      </c>
      <c r="E200" s="24"/>
      <c r="F200" s="43" t="s">
        <v>191</v>
      </c>
      <c r="G200" s="31"/>
      <c r="H200" s="12"/>
      <c r="I200" s="13"/>
      <c r="J200" s="13"/>
      <c r="K200" s="13"/>
      <c r="L200" s="14"/>
    </row>
    <row r="201" spans="1:12" x14ac:dyDescent="0.15">
      <c r="A201" s="25">
        <v>44134</v>
      </c>
      <c r="B201" s="26" t="s">
        <v>194</v>
      </c>
      <c r="C201" s="27">
        <v>44469</v>
      </c>
      <c r="D201" s="11" t="s">
        <v>9</v>
      </c>
      <c r="E201" s="24"/>
      <c r="F201" s="20"/>
      <c r="G201" s="30"/>
      <c r="H201" s="12"/>
      <c r="I201" s="13"/>
      <c r="J201" s="13"/>
      <c r="K201" s="13"/>
      <c r="L201" s="14"/>
    </row>
    <row r="202" spans="1:12" x14ac:dyDescent="0.15">
      <c r="A202" s="65" t="s">
        <v>195</v>
      </c>
      <c r="B202" s="66"/>
      <c r="C202" s="66"/>
      <c r="D202" s="28"/>
      <c r="E202" s="29"/>
      <c r="F202" s="21"/>
      <c r="G202" s="15"/>
      <c r="H202" s="15"/>
      <c r="I202" s="16"/>
      <c r="J202" s="16"/>
      <c r="K202" s="16"/>
      <c r="L202" s="17"/>
    </row>
    <row r="203" spans="1:12" x14ac:dyDescent="0.15">
      <c r="A203" s="59" t="s">
        <v>198</v>
      </c>
      <c r="B203" s="60"/>
      <c r="C203" s="61"/>
      <c r="D203" s="7" t="s">
        <v>8</v>
      </c>
      <c r="E203" s="22">
        <v>44144</v>
      </c>
      <c r="F203" s="33" t="s">
        <v>106</v>
      </c>
      <c r="G203" s="30" t="s">
        <v>127</v>
      </c>
      <c r="H203" s="8" t="s">
        <v>107</v>
      </c>
      <c r="I203" s="23">
        <v>6435000</v>
      </c>
      <c r="J203" s="23">
        <v>2915000</v>
      </c>
      <c r="K203" s="9">
        <f t="shared" ref="K203:K211" si="27">ROUNDDOWN((J203/I203),3)</f>
        <v>0.45200000000000001</v>
      </c>
      <c r="L203" s="10"/>
    </row>
    <row r="204" spans="1:12" x14ac:dyDescent="0.15">
      <c r="A204" s="62" t="s">
        <v>19</v>
      </c>
      <c r="B204" s="63"/>
      <c r="C204" s="64"/>
      <c r="D204" s="11" t="s">
        <v>14</v>
      </c>
      <c r="E204" s="24"/>
      <c r="F204" s="18" t="s">
        <v>108</v>
      </c>
      <c r="G204" s="31"/>
      <c r="H204" s="12"/>
      <c r="I204" s="13"/>
      <c r="J204" s="13"/>
      <c r="K204" s="13"/>
      <c r="L204" s="14"/>
    </row>
    <row r="205" spans="1:12" x14ac:dyDescent="0.15">
      <c r="A205" s="25">
        <v>44145</v>
      </c>
      <c r="B205" s="26" t="s">
        <v>200</v>
      </c>
      <c r="C205" s="27">
        <v>44253</v>
      </c>
      <c r="D205" s="11" t="s">
        <v>9</v>
      </c>
      <c r="E205" s="24"/>
      <c r="F205" s="20"/>
      <c r="G205" s="30"/>
      <c r="H205" s="12"/>
      <c r="I205" s="13"/>
      <c r="J205" s="13"/>
      <c r="K205" s="13"/>
      <c r="L205" s="14"/>
    </row>
    <row r="206" spans="1:12" x14ac:dyDescent="0.15">
      <c r="A206" s="65" t="s">
        <v>201</v>
      </c>
      <c r="B206" s="66"/>
      <c r="C206" s="66"/>
      <c r="D206" s="28"/>
      <c r="E206" s="29"/>
      <c r="F206" s="21"/>
      <c r="G206" s="15"/>
      <c r="H206" s="15"/>
      <c r="I206" s="16"/>
      <c r="J206" s="16"/>
      <c r="K206" s="16"/>
      <c r="L206" s="17"/>
    </row>
    <row r="207" spans="1:12" x14ac:dyDescent="0.15">
      <c r="A207" s="59" t="s">
        <v>202</v>
      </c>
      <c r="B207" s="60"/>
      <c r="C207" s="61"/>
      <c r="D207" s="7" t="s">
        <v>8</v>
      </c>
      <c r="E207" s="22">
        <v>44144</v>
      </c>
      <c r="F207" s="19" t="s">
        <v>47</v>
      </c>
      <c r="G207" s="30" t="s">
        <v>74</v>
      </c>
      <c r="H207" s="8" t="s">
        <v>107</v>
      </c>
      <c r="I207" s="23">
        <v>9460000</v>
      </c>
      <c r="J207" s="23">
        <v>8800000</v>
      </c>
      <c r="K207" s="9">
        <f t="shared" si="27"/>
        <v>0.93</v>
      </c>
      <c r="L207" s="10"/>
    </row>
    <row r="208" spans="1:12" x14ac:dyDescent="0.15">
      <c r="A208" s="62" t="s">
        <v>19</v>
      </c>
      <c r="B208" s="63"/>
      <c r="C208" s="64"/>
      <c r="D208" s="11" t="s">
        <v>14</v>
      </c>
      <c r="E208" s="24"/>
      <c r="F208" s="18" t="s">
        <v>61</v>
      </c>
      <c r="G208" s="31"/>
      <c r="H208" s="12"/>
      <c r="I208" s="13"/>
      <c r="J208" s="13"/>
      <c r="K208" s="13"/>
      <c r="L208" s="14"/>
    </row>
    <row r="209" spans="1:12" x14ac:dyDescent="0.15">
      <c r="A209" s="25">
        <v>44145</v>
      </c>
      <c r="B209" s="26" t="s">
        <v>200</v>
      </c>
      <c r="C209" s="27">
        <v>44253</v>
      </c>
      <c r="D209" s="11" t="s">
        <v>9</v>
      </c>
      <c r="E209" s="24"/>
      <c r="F209" s="20"/>
      <c r="G209" s="30"/>
      <c r="H209" s="12"/>
      <c r="I209" s="13"/>
      <c r="J209" s="13"/>
      <c r="K209" s="13"/>
      <c r="L209" s="14"/>
    </row>
    <row r="210" spans="1:12" x14ac:dyDescent="0.15">
      <c r="A210" s="65" t="s">
        <v>201</v>
      </c>
      <c r="B210" s="66"/>
      <c r="C210" s="66"/>
      <c r="D210" s="28"/>
      <c r="E210" s="29"/>
      <c r="F210" s="21"/>
      <c r="G210" s="15"/>
      <c r="H210" s="15"/>
      <c r="I210" s="16"/>
      <c r="J210" s="16"/>
      <c r="K210" s="16"/>
      <c r="L210" s="17"/>
    </row>
    <row r="211" spans="1:12" x14ac:dyDescent="0.15">
      <c r="A211" s="59" t="s">
        <v>199</v>
      </c>
      <c r="B211" s="60"/>
      <c r="C211" s="61"/>
      <c r="D211" s="7" t="s">
        <v>8</v>
      </c>
      <c r="E211" s="22">
        <v>44152</v>
      </c>
      <c r="F211" s="19" t="s">
        <v>203</v>
      </c>
      <c r="G211" s="30" t="s">
        <v>205</v>
      </c>
      <c r="H211" s="8" t="s">
        <v>107</v>
      </c>
      <c r="I211" s="23">
        <v>11429000</v>
      </c>
      <c r="J211" s="23">
        <v>9350000</v>
      </c>
      <c r="K211" s="9">
        <f t="shared" si="27"/>
        <v>0.81799999999999995</v>
      </c>
      <c r="L211" s="10"/>
    </row>
    <row r="212" spans="1:12" x14ac:dyDescent="0.15">
      <c r="A212" s="62" t="s">
        <v>19</v>
      </c>
      <c r="B212" s="63"/>
      <c r="C212" s="64"/>
      <c r="D212" s="11" t="s">
        <v>14</v>
      </c>
      <c r="E212" s="24"/>
      <c r="F212" s="43" t="s">
        <v>204</v>
      </c>
      <c r="G212" s="31"/>
      <c r="H212" s="12"/>
      <c r="I212" s="13"/>
      <c r="J212" s="13"/>
      <c r="K212" s="13"/>
      <c r="L212" s="14"/>
    </row>
    <row r="213" spans="1:12" x14ac:dyDescent="0.15">
      <c r="A213" s="25">
        <v>44153</v>
      </c>
      <c r="B213" s="26" t="s">
        <v>200</v>
      </c>
      <c r="C213" s="27">
        <v>44253</v>
      </c>
      <c r="D213" s="11" t="s">
        <v>9</v>
      </c>
      <c r="E213" s="24"/>
      <c r="F213" s="20"/>
      <c r="G213" s="30"/>
      <c r="H213" s="12"/>
      <c r="I213" s="13"/>
      <c r="J213" s="13"/>
      <c r="K213" s="13"/>
      <c r="L213" s="14"/>
    </row>
    <row r="214" spans="1:12" x14ac:dyDescent="0.15">
      <c r="A214" s="65" t="s">
        <v>201</v>
      </c>
      <c r="B214" s="66"/>
      <c r="C214" s="66"/>
      <c r="D214" s="28"/>
      <c r="E214" s="29"/>
      <c r="F214" s="21"/>
      <c r="G214" s="15"/>
      <c r="H214" s="15"/>
      <c r="I214" s="16"/>
      <c r="J214" s="16"/>
      <c r="K214" s="16"/>
      <c r="L214" s="17"/>
    </row>
    <row r="215" spans="1:12" x14ac:dyDescent="0.15">
      <c r="A215" s="59" t="s">
        <v>206</v>
      </c>
      <c r="B215" s="60"/>
      <c r="C215" s="61"/>
      <c r="D215" s="7" t="s">
        <v>8</v>
      </c>
      <c r="E215" s="22">
        <v>44161</v>
      </c>
      <c r="F215" s="19" t="s">
        <v>86</v>
      </c>
      <c r="G215" s="30" t="s">
        <v>95</v>
      </c>
      <c r="H215" s="8" t="s">
        <v>107</v>
      </c>
      <c r="I215" s="23">
        <v>10098000</v>
      </c>
      <c r="J215" s="23">
        <v>9900000</v>
      </c>
      <c r="K215" s="9">
        <f t="shared" ref="K215:K219" si="28">ROUNDDOWN((J215/I215),3)</f>
        <v>0.98</v>
      </c>
      <c r="L215" s="10"/>
    </row>
    <row r="216" spans="1:12" x14ac:dyDescent="0.15">
      <c r="A216" s="62" t="s">
        <v>19</v>
      </c>
      <c r="B216" s="63"/>
      <c r="C216" s="64"/>
      <c r="D216" s="11" t="s">
        <v>14</v>
      </c>
      <c r="E216" s="24"/>
      <c r="F216" s="18" t="s">
        <v>101</v>
      </c>
      <c r="G216" s="31"/>
      <c r="H216" s="12"/>
      <c r="I216" s="13"/>
      <c r="J216" s="13"/>
      <c r="K216" s="13"/>
      <c r="L216" s="14"/>
    </row>
    <row r="217" spans="1:12" x14ac:dyDescent="0.15">
      <c r="A217" s="25">
        <v>44162</v>
      </c>
      <c r="B217" s="26" t="s">
        <v>207</v>
      </c>
      <c r="C217" s="27">
        <v>44316</v>
      </c>
      <c r="D217" s="11" t="s">
        <v>9</v>
      </c>
      <c r="E217" s="24"/>
      <c r="F217" s="20"/>
      <c r="G217" s="30"/>
      <c r="H217" s="12"/>
      <c r="I217" s="13"/>
      <c r="J217" s="13"/>
      <c r="K217" s="13"/>
      <c r="L217" s="14"/>
    </row>
    <row r="218" spans="1:12" x14ac:dyDescent="0.15">
      <c r="A218" s="65" t="s">
        <v>209</v>
      </c>
      <c r="B218" s="66"/>
      <c r="C218" s="66"/>
      <c r="D218" s="28"/>
      <c r="E218" s="29"/>
      <c r="F218" s="21"/>
      <c r="G218" s="15"/>
      <c r="H218" s="15"/>
      <c r="I218" s="16"/>
      <c r="J218" s="16"/>
      <c r="K218" s="16"/>
      <c r="L218" s="17"/>
    </row>
    <row r="219" spans="1:12" x14ac:dyDescent="0.15">
      <c r="A219" s="59" t="s">
        <v>208</v>
      </c>
      <c r="B219" s="60"/>
      <c r="C219" s="61"/>
      <c r="D219" s="7" t="s">
        <v>8</v>
      </c>
      <c r="E219" s="22">
        <v>44161</v>
      </c>
      <c r="F219" s="19" t="s">
        <v>25</v>
      </c>
      <c r="G219" s="30" t="s">
        <v>64</v>
      </c>
      <c r="H219" s="8" t="s">
        <v>1</v>
      </c>
      <c r="I219" s="23">
        <v>2706000</v>
      </c>
      <c r="J219" s="23">
        <v>2090000</v>
      </c>
      <c r="K219" s="9">
        <f t="shared" si="28"/>
        <v>0.77200000000000002</v>
      </c>
      <c r="L219" s="10"/>
    </row>
    <row r="220" spans="1:12" x14ac:dyDescent="0.15">
      <c r="A220" s="62" t="s">
        <v>19</v>
      </c>
      <c r="B220" s="63"/>
      <c r="C220" s="64"/>
      <c r="D220" s="11" t="s">
        <v>14</v>
      </c>
      <c r="E220" s="24"/>
      <c r="F220" s="18" t="s">
        <v>55</v>
      </c>
      <c r="G220" s="31"/>
      <c r="H220" s="12"/>
      <c r="I220" s="13"/>
      <c r="J220" s="13"/>
      <c r="K220" s="13"/>
      <c r="L220" s="14"/>
    </row>
    <row r="221" spans="1:12" x14ac:dyDescent="0.15">
      <c r="A221" s="25">
        <v>44162</v>
      </c>
      <c r="B221" s="26" t="s">
        <v>81</v>
      </c>
      <c r="C221" s="27">
        <v>44253</v>
      </c>
      <c r="D221" s="11" t="s">
        <v>9</v>
      </c>
      <c r="E221" s="24"/>
      <c r="F221" s="20"/>
      <c r="G221" s="30"/>
      <c r="H221" s="12"/>
      <c r="I221" s="13"/>
      <c r="J221" s="13"/>
      <c r="K221" s="13"/>
      <c r="L221" s="14"/>
    </row>
    <row r="222" spans="1:12" x14ac:dyDescent="0.15">
      <c r="A222" s="65" t="s">
        <v>209</v>
      </c>
      <c r="B222" s="66"/>
      <c r="C222" s="66"/>
      <c r="D222" s="28"/>
      <c r="E222" s="29"/>
      <c r="F222" s="21"/>
      <c r="G222" s="15"/>
      <c r="H222" s="15"/>
      <c r="I222" s="16"/>
      <c r="J222" s="16"/>
      <c r="K222" s="16"/>
      <c r="L222" s="17"/>
    </row>
    <row r="223" spans="1:12" x14ac:dyDescent="0.15">
      <c r="A223" s="59" t="s">
        <v>210</v>
      </c>
      <c r="B223" s="60"/>
      <c r="C223" s="61"/>
      <c r="D223" s="7" t="s">
        <v>8</v>
      </c>
      <c r="E223" s="22">
        <v>44173</v>
      </c>
      <c r="F223" s="19" t="s">
        <v>213</v>
      </c>
      <c r="G223" s="30" t="s">
        <v>215</v>
      </c>
      <c r="H223" s="8" t="s">
        <v>1</v>
      </c>
      <c r="I223" s="23">
        <v>3047000</v>
      </c>
      <c r="J223" s="23">
        <v>1650000</v>
      </c>
      <c r="K223" s="9">
        <f t="shared" ref="K223:K239" si="29">ROUNDDOWN((J223/I223),3)</f>
        <v>0.54100000000000004</v>
      </c>
      <c r="L223" s="10"/>
    </row>
    <row r="224" spans="1:12" x14ac:dyDescent="0.15">
      <c r="A224" s="62" t="s">
        <v>19</v>
      </c>
      <c r="B224" s="63"/>
      <c r="C224" s="64"/>
      <c r="D224" s="11" t="s">
        <v>14</v>
      </c>
      <c r="E224" s="24"/>
      <c r="F224" s="54" t="s">
        <v>214</v>
      </c>
      <c r="G224" s="31"/>
      <c r="H224" s="12"/>
      <c r="I224" s="13"/>
      <c r="J224" s="13"/>
      <c r="K224" s="13"/>
      <c r="L224" s="14"/>
    </row>
    <row r="225" spans="1:12" x14ac:dyDescent="0.15">
      <c r="A225" s="25">
        <v>44174</v>
      </c>
      <c r="B225" s="26" t="s">
        <v>212</v>
      </c>
      <c r="C225" s="27">
        <v>44253</v>
      </c>
      <c r="D225" s="11" t="s">
        <v>9</v>
      </c>
      <c r="E225" s="24"/>
      <c r="F225" s="20"/>
      <c r="G225" s="30"/>
      <c r="H225" s="12"/>
      <c r="I225" s="13"/>
      <c r="J225" s="13"/>
      <c r="K225" s="13"/>
      <c r="L225" s="14"/>
    </row>
    <row r="226" spans="1:12" x14ac:dyDescent="0.15">
      <c r="A226" s="65" t="s">
        <v>211</v>
      </c>
      <c r="B226" s="66"/>
      <c r="C226" s="66"/>
      <c r="D226" s="28"/>
      <c r="E226" s="29"/>
      <c r="F226" s="21"/>
      <c r="G226" s="15"/>
      <c r="H226" s="15"/>
      <c r="I226" s="16"/>
      <c r="J226" s="16"/>
      <c r="K226" s="16"/>
      <c r="L226" s="17"/>
    </row>
    <row r="227" spans="1:12" x14ac:dyDescent="0.15">
      <c r="A227" s="59" t="s">
        <v>216</v>
      </c>
      <c r="B227" s="60"/>
      <c r="C227" s="61"/>
      <c r="D227" s="7" t="s">
        <v>8</v>
      </c>
      <c r="E227" s="22">
        <v>44183</v>
      </c>
      <c r="F227" s="19" t="s">
        <v>173</v>
      </c>
      <c r="G227" s="30" t="s">
        <v>176</v>
      </c>
      <c r="H227" s="8" t="s">
        <v>175</v>
      </c>
      <c r="I227" s="23">
        <v>6237000</v>
      </c>
      <c r="J227" s="23">
        <v>3520000</v>
      </c>
      <c r="K227" s="9">
        <f t="shared" si="29"/>
        <v>0.56399999999999995</v>
      </c>
      <c r="L227" s="10"/>
    </row>
    <row r="228" spans="1:12" x14ac:dyDescent="0.15">
      <c r="A228" s="62" t="s">
        <v>19</v>
      </c>
      <c r="B228" s="63"/>
      <c r="C228" s="64"/>
      <c r="D228" s="11" t="s">
        <v>14</v>
      </c>
      <c r="E228" s="24"/>
      <c r="F228" s="43" t="s">
        <v>174</v>
      </c>
      <c r="G228" s="31"/>
      <c r="H228" s="12"/>
      <c r="I228" s="13"/>
      <c r="J228" s="13"/>
      <c r="K228" s="13"/>
      <c r="L228" s="14"/>
    </row>
    <row r="229" spans="1:12" x14ac:dyDescent="0.15">
      <c r="A229" s="25">
        <v>44184</v>
      </c>
      <c r="B229" s="26" t="s">
        <v>217</v>
      </c>
      <c r="C229" s="27">
        <v>44253</v>
      </c>
      <c r="D229" s="11" t="s">
        <v>9</v>
      </c>
      <c r="E229" s="24"/>
      <c r="F229" s="20"/>
      <c r="G229" s="30"/>
      <c r="H229" s="12"/>
      <c r="I229" s="13"/>
      <c r="J229" s="13"/>
      <c r="K229" s="13"/>
      <c r="L229" s="14"/>
    </row>
    <row r="230" spans="1:12" x14ac:dyDescent="0.15">
      <c r="A230" s="65" t="s">
        <v>218</v>
      </c>
      <c r="B230" s="66"/>
      <c r="C230" s="66"/>
      <c r="D230" s="28"/>
      <c r="E230" s="29"/>
      <c r="F230" s="21"/>
      <c r="G230" s="15"/>
      <c r="H230" s="15"/>
      <c r="I230" s="16"/>
      <c r="J230" s="16"/>
      <c r="K230" s="16"/>
      <c r="L230" s="17"/>
    </row>
    <row r="231" spans="1:12" x14ac:dyDescent="0.15">
      <c r="A231" s="72" t="s">
        <v>219</v>
      </c>
      <c r="B231" s="73"/>
      <c r="C231" s="74"/>
      <c r="D231" s="7" t="s">
        <v>8</v>
      </c>
      <c r="E231" s="22">
        <v>44183</v>
      </c>
      <c r="F231" s="19" t="s">
        <v>125</v>
      </c>
      <c r="G231" s="30" t="s">
        <v>129</v>
      </c>
      <c r="H231" s="8" t="s">
        <v>107</v>
      </c>
      <c r="I231" s="23">
        <v>4851000</v>
      </c>
      <c r="J231" s="23">
        <v>4070000</v>
      </c>
      <c r="K231" s="9">
        <f t="shared" si="29"/>
        <v>0.83899999999999997</v>
      </c>
      <c r="L231" s="10"/>
    </row>
    <row r="232" spans="1:12" x14ac:dyDescent="0.15">
      <c r="A232" s="62" t="s">
        <v>222</v>
      </c>
      <c r="B232" s="63"/>
      <c r="C232" s="64"/>
      <c r="D232" s="11" t="s">
        <v>14</v>
      </c>
      <c r="E232" s="24"/>
      <c r="F232" s="18" t="s">
        <v>126</v>
      </c>
      <c r="G232" s="31"/>
      <c r="H232" s="12"/>
      <c r="I232" s="13"/>
      <c r="J232" s="13"/>
      <c r="K232" s="13"/>
      <c r="L232" s="14"/>
    </row>
    <row r="233" spans="1:12" x14ac:dyDescent="0.15">
      <c r="A233" s="25">
        <v>44184</v>
      </c>
      <c r="B233" s="26" t="s">
        <v>217</v>
      </c>
      <c r="C233" s="27">
        <v>44253</v>
      </c>
      <c r="D233" s="11" t="s">
        <v>9</v>
      </c>
      <c r="E233" s="24"/>
      <c r="F233" s="20"/>
      <c r="G233" s="30"/>
      <c r="H233" s="12"/>
      <c r="I233" s="13"/>
      <c r="J233" s="13"/>
      <c r="K233" s="13"/>
      <c r="L233" s="14"/>
    </row>
    <row r="234" spans="1:12" x14ac:dyDescent="0.15">
      <c r="A234" s="65" t="s">
        <v>82</v>
      </c>
      <c r="B234" s="66"/>
      <c r="C234" s="66"/>
      <c r="D234" s="28"/>
      <c r="E234" s="29"/>
      <c r="F234" s="21"/>
      <c r="G234" s="15"/>
      <c r="H234" s="15"/>
      <c r="I234" s="16"/>
      <c r="J234" s="16"/>
      <c r="K234" s="16"/>
      <c r="L234" s="17"/>
    </row>
    <row r="235" spans="1:12" x14ac:dyDescent="0.15">
      <c r="A235" s="59" t="s">
        <v>220</v>
      </c>
      <c r="B235" s="60"/>
      <c r="C235" s="61"/>
      <c r="D235" s="7" t="s">
        <v>8</v>
      </c>
      <c r="E235" s="22">
        <v>44183</v>
      </c>
      <c r="F235" s="19" t="s">
        <v>91</v>
      </c>
      <c r="G235" s="30" t="s">
        <v>99</v>
      </c>
      <c r="H235" s="8" t="s">
        <v>1</v>
      </c>
      <c r="I235" s="23">
        <v>7293000</v>
      </c>
      <c r="J235" s="23">
        <v>6655000</v>
      </c>
      <c r="K235" s="9">
        <f t="shared" si="29"/>
        <v>0.91200000000000003</v>
      </c>
      <c r="L235" s="10"/>
    </row>
    <row r="236" spans="1:12" x14ac:dyDescent="0.15">
      <c r="A236" s="62" t="s">
        <v>19</v>
      </c>
      <c r="B236" s="63"/>
      <c r="C236" s="64"/>
      <c r="D236" s="11" t="s">
        <v>14</v>
      </c>
      <c r="E236" s="24"/>
      <c r="F236" s="18" t="s">
        <v>233</v>
      </c>
      <c r="G236" s="31"/>
      <c r="H236" s="12"/>
      <c r="I236" s="13"/>
      <c r="J236" s="13"/>
      <c r="K236" s="13"/>
      <c r="L236" s="14"/>
    </row>
    <row r="237" spans="1:12" x14ac:dyDescent="0.15">
      <c r="A237" s="25">
        <v>44184</v>
      </c>
      <c r="B237" s="26" t="s">
        <v>217</v>
      </c>
      <c r="C237" s="27">
        <v>44314</v>
      </c>
      <c r="D237" s="11" t="s">
        <v>9</v>
      </c>
      <c r="E237" s="24"/>
      <c r="F237" s="20"/>
      <c r="G237" s="30"/>
      <c r="H237" s="12"/>
      <c r="I237" s="13"/>
      <c r="J237" s="13"/>
      <c r="K237" s="13"/>
      <c r="L237" s="14"/>
    </row>
    <row r="238" spans="1:12" x14ac:dyDescent="0.15">
      <c r="A238" s="65" t="s">
        <v>82</v>
      </c>
      <c r="B238" s="66"/>
      <c r="C238" s="66"/>
      <c r="D238" s="28"/>
      <c r="E238" s="29"/>
      <c r="F238" s="21"/>
      <c r="G238" s="15"/>
      <c r="H238" s="15"/>
      <c r="I238" s="16"/>
      <c r="J238" s="16"/>
      <c r="K238" s="16"/>
      <c r="L238" s="17"/>
    </row>
    <row r="239" spans="1:12" x14ac:dyDescent="0.15">
      <c r="A239" s="59" t="s">
        <v>221</v>
      </c>
      <c r="B239" s="60"/>
      <c r="C239" s="61"/>
      <c r="D239" s="7" t="s">
        <v>8</v>
      </c>
      <c r="E239" s="22">
        <v>44183</v>
      </c>
      <c r="F239" s="19" t="s">
        <v>224</v>
      </c>
      <c r="G239" s="30" t="s">
        <v>225</v>
      </c>
      <c r="H239" s="8" t="s">
        <v>223</v>
      </c>
      <c r="I239" s="23">
        <v>4664000</v>
      </c>
      <c r="J239" s="23">
        <v>3770800</v>
      </c>
      <c r="K239" s="9">
        <f t="shared" si="29"/>
        <v>0.80800000000000005</v>
      </c>
      <c r="L239" s="10"/>
    </row>
    <row r="240" spans="1:12" x14ac:dyDescent="0.15">
      <c r="A240" s="62" t="s">
        <v>19</v>
      </c>
      <c r="B240" s="63"/>
      <c r="C240" s="64"/>
      <c r="D240" s="11" t="s">
        <v>14</v>
      </c>
      <c r="E240" s="24"/>
      <c r="F240" s="43" t="s">
        <v>234</v>
      </c>
      <c r="G240" s="31"/>
      <c r="H240" s="12"/>
      <c r="I240" s="13"/>
      <c r="J240" s="13"/>
      <c r="K240" s="13"/>
      <c r="L240" s="14"/>
    </row>
    <row r="241" spans="1:12" x14ac:dyDescent="0.15">
      <c r="A241" s="25">
        <v>44184</v>
      </c>
      <c r="B241" s="26" t="s">
        <v>217</v>
      </c>
      <c r="C241" s="27">
        <v>44286</v>
      </c>
      <c r="D241" s="11" t="s">
        <v>9</v>
      </c>
      <c r="E241" s="24"/>
      <c r="F241" s="20"/>
      <c r="G241" s="30"/>
      <c r="H241" s="12"/>
      <c r="I241" s="13"/>
      <c r="J241" s="13"/>
      <c r="K241" s="13"/>
      <c r="L241" s="14"/>
    </row>
    <row r="242" spans="1:12" x14ac:dyDescent="0.15">
      <c r="A242" s="65" t="s">
        <v>218</v>
      </c>
      <c r="B242" s="66"/>
      <c r="C242" s="66"/>
      <c r="D242" s="28"/>
      <c r="E242" s="29"/>
      <c r="F242" s="21"/>
      <c r="G242" s="15"/>
      <c r="H242" s="15"/>
      <c r="I242" s="16"/>
      <c r="J242" s="16"/>
      <c r="K242" s="16"/>
      <c r="L242" s="17"/>
    </row>
    <row r="243" spans="1:12" x14ac:dyDescent="0.15">
      <c r="A243" s="59" t="s">
        <v>226</v>
      </c>
      <c r="B243" s="60"/>
      <c r="C243" s="61"/>
      <c r="D243" s="7" t="s">
        <v>8</v>
      </c>
      <c r="E243" s="22">
        <v>44190</v>
      </c>
      <c r="F243" s="19" t="s">
        <v>125</v>
      </c>
      <c r="G243" s="30" t="s">
        <v>129</v>
      </c>
      <c r="H243" s="8" t="s">
        <v>107</v>
      </c>
      <c r="I243" s="23">
        <v>3411000</v>
      </c>
      <c r="J243" s="23">
        <v>2310000</v>
      </c>
      <c r="K243" s="9">
        <f t="shared" ref="K243:K251" si="30">ROUNDDOWN((J243/I243),3)</f>
        <v>0.67700000000000005</v>
      </c>
      <c r="L243" s="10"/>
    </row>
    <row r="244" spans="1:12" x14ac:dyDescent="0.15">
      <c r="A244" s="62" t="s">
        <v>19</v>
      </c>
      <c r="B244" s="63"/>
      <c r="C244" s="64"/>
      <c r="D244" s="11" t="s">
        <v>14</v>
      </c>
      <c r="E244" s="24"/>
      <c r="F244" s="18" t="s">
        <v>126</v>
      </c>
      <c r="G244" s="31"/>
      <c r="H244" s="12"/>
      <c r="I244" s="13"/>
      <c r="J244" s="13"/>
      <c r="K244" s="13"/>
      <c r="L244" s="14"/>
    </row>
    <row r="245" spans="1:12" x14ac:dyDescent="0.15">
      <c r="A245" s="25">
        <v>44191</v>
      </c>
      <c r="B245" s="26" t="s">
        <v>227</v>
      </c>
      <c r="C245" s="27">
        <v>44274</v>
      </c>
      <c r="D245" s="11" t="s">
        <v>9</v>
      </c>
      <c r="E245" s="24"/>
      <c r="F245" s="20"/>
      <c r="G245" s="30"/>
      <c r="H245" s="12"/>
      <c r="I245" s="13"/>
      <c r="J245" s="13"/>
      <c r="K245" s="13"/>
      <c r="L245" s="14"/>
    </row>
    <row r="246" spans="1:12" x14ac:dyDescent="0.15">
      <c r="A246" s="65" t="s">
        <v>228</v>
      </c>
      <c r="B246" s="66"/>
      <c r="C246" s="66"/>
      <c r="D246" s="28"/>
      <c r="E246" s="29"/>
      <c r="F246" s="21"/>
      <c r="G246" s="15"/>
      <c r="H246" s="15"/>
      <c r="I246" s="16"/>
      <c r="J246" s="16"/>
      <c r="K246" s="16"/>
      <c r="L246" s="17"/>
    </row>
    <row r="247" spans="1:12" x14ac:dyDescent="0.15">
      <c r="A247" s="59" t="s">
        <v>229</v>
      </c>
      <c r="B247" s="60"/>
      <c r="C247" s="61"/>
      <c r="D247" s="7" t="s">
        <v>8</v>
      </c>
      <c r="E247" s="22">
        <v>44190</v>
      </c>
      <c r="F247" s="19" t="s">
        <v>203</v>
      </c>
      <c r="G247" s="30" t="s">
        <v>205</v>
      </c>
      <c r="H247" s="8" t="s">
        <v>107</v>
      </c>
      <c r="I247" s="23">
        <v>4994000</v>
      </c>
      <c r="J247" s="23">
        <v>4950000</v>
      </c>
      <c r="K247" s="9">
        <f t="shared" si="30"/>
        <v>0.99099999999999999</v>
      </c>
      <c r="L247" s="10"/>
    </row>
    <row r="248" spans="1:12" x14ac:dyDescent="0.15">
      <c r="A248" s="62" t="s">
        <v>230</v>
      </c>
      <c r="B248" s="63"/>
      <c r="C248" s="64"/>
      <c r="D248" s="11" t="s">
        <v>14</v>
      </c>
      <c r="E248" s="24"/>
      <c r="F248" s="43" t="s">
        <v>204</v>
      </c>
      <c r="G248" s="31"/>
      <c r="H248" s="12"/>
      <c r="I248" s="13"/>
      <c r="J248" s="13"/>
      <c r="K248" s="13"/>
      <c r="L248" s="14"/>
    </row>
    <row r="249" spans="1:12" x14ac:dyDescent="0.15">
      <c r="A249" s="25">
        <v>44191</v>
      </c>
      <c r="B249" s="26" t="s">
        <v>227</v>
      </c>
      <c r="C249" s="27">
        <v>44253</v>
      </c>
      <c r="D249" s="11" t="s">
        <v>9</v>
      </c>
      <c r="E249" s="24"/>
      <c r="F249" s="20"/>
      <c r="G249" s="30"/>
      <c r="H249" s="12"/>
      <c r="I249" s="13"/>
      <c r="J249" s="13"/>
      <c r="K249" s="13"/>
      <c r="L249" s="14"/>
    </row>
    <row r="250" spans="1:12" x14ac:dyDescent="0.15">
      <c r="A250" s="65" t="s">
        <v>228</v>
      </c>
      <c r="B250" s="66"/>
      <c r="C250" s="66"/>
      <c r="D250" s="28"/>
      <c r="E250" s="29"/>
      <c r="F250" s="21"/>
      <c r="G250" s="15"/>
      <c r="H250" s="15"/>
      <c r="I250" s="16"/>
      <c r="J250" s="16"/>
      <c r="K250" s="16"/>
      <c r="L250" s="17"/>
    </row>
    <row r="251" spans="1:12" x14ac:dyDescent="0.15">
      <c r="A251" s="59" t="s">
        <v>231</v>
      </c>
      <c r="B251" s="60"/>
      <c r="C251" s="61"/>
      <c r="D251" s="7" t="s">
        <v>8</v>
      </c>
      <c r="E251" s="22">
        <v>44190</v>
      </c>
      <c r="F251" s="19" t="s">
        <v>203</v>
      </c>
      <c r="G251" s="30" t="s">
        <v>205</v>
      </c>
      <c r="H251" s="8" t="s">
        <v>107</v>
      </c>
      <c r="I251" s="23">
        <v>9900000</v>
      </c>
      <c r="J251" s="23">
        <v>7150000</v>
      </c>
      <c r="K251" s="9">
        <f t="shared" si="30"/>
        <v>0.72199999999999998</v>
      </c>
      <c r="L251" s="10"/>
    </row>
    <row r="252" spans="1:12" x14ac:dyDescent="0.15">
      <c r="A252" s="62" t="s">
        <v>232</v>
      </c>
      <c r="B252" s="63"/>
      <c r="C252" s="64"/>
      <c r="D252" s="11" t="s">
        <v>14</v>
      </c>
      <c r="E252" s="24"/>
      <c r="F252" s="43" t="s">
        <v>204</v>
      </c>
      <c r="G252" s="31"/>
      <c r="H252" s="12"/>
      <c r="I252" s="13"/>
      <c r="J252" s="13"/>
      <c r="K252" s="13"/>
      <c r="L252" s="14"/>
    </row>
    <row r="253" spans="1:12" x14ac:dyDescent="0.15">
      <c r="A253" s="25">
        <v>44191</v>
      </c>
      <c r="B253" s="26" t="s">
        <v>227</v>
      </c>
      <c r="C253" s="27">
        <v>44281</v>
      </c>
      <c r="D253" s="11" t="s">
        <v>9</v>
      </c>
      <c r="E253" s="24"/>
      <c r="F253" s="20"/>
      <c r="G253" s="30"/>
      <c r="H253" s="12"/>
      <c r="I253" s="13"/>
      <c r="J253" s="13"/>
      <c r="K253" s="13"/>
      <c r="L253" s="14"/>
    </row>
    <row r="254" spans="1:12" x14ac:dyDescent="0.15">
      <c r="A254" s="65" t="s">
        <v>228</v>
      </c>
      <c r="B254" s="66"/>
      <c r="C254" s="66"/>
      <c r="D254" s="28"/>
      <c r="E254" s="29"/>
      <c r="F254" s="21"/>
      <c r="G254" s="15"/>
      <c r="H254" s="15"/>
      <c r="I254" s="16"/>
      <c r="J254" s="16"/>
      <c r="K254" s="16"/>
      <c r="L254" s="17"/>
    </row>
    <row r="255" spans="1:12" x14ac:dyDescent="0.15">
      <c r="A255" s="59" t="s">
        <v>235</v>
      </c>
      <c r="B255" s="60"/>
      <c r="C255" s="61"/>
      <c r="D255" s="7" t="s">
        <v>8</v>
      </c>
      <c r="E255" s="22">
        <v>44210</v>
      </c>
      <c r="F255" s="19" t="s">
        <v>186</v>
      </c>
      <c r="G255" s="30" t="s">
        <v>185</v>
      </c>
      <c r="H255" s="8" t="s">
        <v>1</v>
      </c>
      <c r="I255" s="23">
        <v>4587000</v>
      </c>
      <c r="J255" s="23">
        <v>2640000</v>
      </c>
      <c r="K255" s="9">
        <f t="shared" ref="K255:K271" si="31">ROUNDDOWN((J255/I255),3)</f>
        <v>0.57499999999999996</v>
      </c>
      <c r="L255" s="10"/>
    </row>
    <row r="256" spans="1:12" x14ac:dyDescent="0.15">
      <c r="A256" s="62" t="s">
        <v>19</v>
      </c>
      <c r="B256" s="63"/>
      <c r="C256" s="64"/>
      <c r="D256" s="11" t="s">
        <v>14</v>
      </c>
      <c r="E256" s="24"/>
      <c r="F256" s="43" t="s">
        <v>193</v>
      </c>
      <c r="G256" s="31"/>
      <c r="H256" s="12"/>
      <c r="I256" s="13"/>
      <c r="J256" s="13"/>
      <c r="K256" s="13"/>
      <c r="L256" s="14"/>
    </row>
    <row r="257" spans="1:12" x14ac:dyDescent="0.15">
      <c r="A257" s="25">
        <v>44211</v>
      </c>
      <c r="B257" s="26" t="s">
        <v>236</v>
      </c>
      <c r="C257" s="27">
        <v>44253</v>
      </c>
      <c r="D257" s="11" t="s">
        <v>9</v>
      </c>
      <c r="E257" s="24"/>
      <c r="F257" s="20"/>
      <c r="G257" s="30"/>
      <c r="H257" s="12"/>
      <c r="I257" s="13"/>
      <c r="J257" s="13"/>
      <c r="K257" s="13"/>
      <c r="L257" s="14"/>
    </row>
    <row r="258" spans="1:12" x14ac:dyDescent="0.15">
      <c r="A258" s="65" t="s">
        <v>82</v>
      </c>
      <c r="B258" s="66"/>
      <c r="C258" s="66"/>
      <c r="D258" s="28"/>
      <c r="E258" s="29"/>
      <c r="F258" s="21"/>
      <c r="G258" s="15"/>
      <c r="H258" s="15"/>
      <c r="I258" s="16"/>
      <c r="J258" s="16"/>
      <c r="K258" s="16"/>
      <c r="L258" s="17"/>
    </row>
    <row r="259" spans="1:12" x14ac:dyDescent="0.15">
      <c r="A259" s="59" t="s">
        <v>237</v>
      </c>
      <c r="B259" s="60"/>
      <c r="C259" s="61"/>
      <c r="D259" s="7" t="s">
        <v>8</v>
      </c>
      <c r="E259" s="22">
        <v>44210</v>
      </c>
      <c r="F259" s="19" t="s">
        <v>47</v>
      </c>
      <c r="G259" s="30" t="s">
        <v>74</v>
      </c>
      <c r="H259" s="8" t="s">
        <v>107</v>
      </c>
      <c r="I259" s="23">
        <v>5280000</v>
      </c>
      <c r="J259" s="23">
        <v>4950000</v>
      </c>
      <c r="K259" s="9">
        <f t="shared" si="31"/>
        <v>0.93700000000000006</v>
      </c>
      <c r="L259" s="10"/>
    </row>
    <row r="260" spans="1:12" x14ac:dyDescent="0.15">
      <c r="A260" s="62" t="s">
        <v>19</v>
      </c>
      <c r="B260" s="63"/>
      <c r="C260" s="64"/>
      <c r="D260" s="11" t="s">
        <v>14</v>
      </c>
      <c r="E260" s="24"/>
      <c r="F260" s="18" t="s">
        <v>61</v>
      </c>
      <c r="G260" s="31"/>
      <c r="H260" s="12"/>
      <c r="I260" s="13"/>
      <c r="J260" s="13"/>
      <c r="K260" s="13"/>
      <c r="L260" s="14"/>
    </row>
    <row r="261" spans="1:12" x14ac:dyDescent="0.15">
      <c r="A261" s="25">
        <v>44211</v>
      </c>
      <c r="B261" s="26" t="s">
        <v>236</v>
      </c>
      <c r="C261" s="27">
        <v>44407</v>
      </c>
      <c r="D261" s="11" t="s">
        <v>9</v>
      </c>
      <c r="E261" s="24"/>
      <c r="F261" s="20"/>
      <c r="G261" s="30"/>
      <c r="H261" s="12"/>
      <c r="I261" s="13"/>
      <c r="J261" s="13"/>
      <c r="K261" s="13"/>
      <c r="L261" s="14"/>
    </row>
    <row r="262" spans="1:12" x14ac:dyDescent="0.15">
      <c r="A262" s="65" t="s">
        <v>82</v>
      </c>
      <c r="B262" s="66"/>
      <c r="C262" s="66"/>
      <c r="D262" s="28"/>
      <c r="E262" s="29"/>
      <c r="F262" s="21"/>
      <c r="G262" s="15"/>
      <c r="H262" s="15"/>
      <c r="I262" s="16"/>
      <c r="J262" s="16"/>
      <c r="K262" s="16"/>
      <c r="L262" s="17"/>
    </row>
    <row r="263" spans="1:12" x14ac:dyDescent="0.15">
      <c r="A263" s="59" t="s">
        <v>238</v>
      </c>
      <c r="B263" s="60"/>
      <c r="C263" s="61"/>
      <c r="D263" s="7" t="s">
        <v>8</v>
      </c>
      <c r="E263" s="22">
        <v>44210</v>
      </c>
      <c r="F263" s="19" t="s">
        <v>203</v>
      </c>
      <c r="G263" s="30" t="s">
        <v>205</v>
      </c>
      <c r="H263" s="8" t="s">
        <v>107</v>
      </c>
      <c r="I263" s="13">
        <v>4521000</v>
      </c>
      <c r="J263" s="13">
        <v>3960000</v>
      </c>
      <c r="K263" s="9">
        <f t="shared" si="31"/>
        <v>0.875</v>
      </c>
      <c r="L263" s="14"/>
    </row>
    <row r="264" spans="1:12" x14ac:dyDescent="0.15">
      <c r="A264" s="62" t="s">
        <v>239</v>
      </c>
      <c r="B264" s="63"/>
      <c r="C264" s="64"/>
      <c r="D264" s="11" t="s">
        <v>14</v>
      </c>
      <c r="E264" s="24"/>
      <c r="F264" s="43" t="s">
        <v>204</v>
      </c>
      <c r="G264" s="31"/>
      <c r="H264" s="12"/>
      <c r="I264" s="13"/>
      <c r="J264" s="13"/>
      <c r="K264" s="13"/>
      <c r="L264" s="14"/>
    </row>
    <row r="265" spans="1:12" x14ac:dyDescent="0.15">
      <c r="A265" s="25">
        <v>44211</v>
      </c>
      <c r="B265" s="26" t="s">
        <v>236</v>
      </c>
      <c r="C265" s="27">
        <v>44407</v>
      </c>
      <c r="D265" s="11" t="s">
        <v>9</v>
      </c>
      <c r="E265" s="24"/>
      <c r="F265" s="20"/>
      <c r="G265" s="30"/>
      <c r="H265" s="12"/>
      <c r="I265" s="13"/>
      <c r="J265" s="13"/>
      <c r="K265" s="13"/>
      <c r="L265" s="14"/>
    </row>
    <row r="266" spans="1:12" x14ac:dyDescent="0.15">
      <c r="A266" s="65" t="s">
        <v>82</v>
      </c>
      <c r="B266" s="66"/>
      <c r="C266" s="66"/>
      <c r="D266" s="28"/>
      <c r="E266" s="29"/>
      <c r="F266" s="21"/>
      <c r="G266" s="15"/>
      <c r="H266" s="15"/>
      <c r="I266" s="13"/>
      <c r="J266" s="13"/>
      <c r="K266" s="16"/>
      <c r="L266" s="14"/>
    </row>
    <row r="267" spans="1:12" x14ac:dyDescent="0.15">
      <c r="A267" s="59" t="s">
        <v>240</v>
      </c>
      <c r="B267" s="60"/>
      <c r="C267" s="61"/>
      <c r="D267" s="7" t="s">
        <v>8</v>
      </c>
      <c r="E267" s="22">
        <v>44215</v>
      </c>
      <c r="F267" s="19" t="s">
        <v>242</v>
      </c>
      <c r="G267" s="30" t="s">
        <v>241</v>
      </c>
      <c r="H267" s="8" t="s">
        <v>107</v>
      </c>
      <c r="I267" s="23">
        <v>3476000</v>
      </c>
      <c r="J267" s="23">
        <v>1881000</v>
      </c>
      <c r="K267" s="9">
        <f t="shared" si="31"/>
        <v>0.54100000000000004</v>
      </c>
      <c r="L267" s="10"/>
    </row>
    <row r="268" spans="1:12" x14ac:dyDescent="0.15">
      <c r="A268" s="62" t="s">
        <v>19</v>
      </c>
      <c r="B268" s="63"/>
      <c r="C268" s="64"/>
      <c r="D268" s="11" t="s">
        <v>14</v>
      </c>
      <c r="E268" s="24"/>
      <c r="F268" s="43" t="s">
        <v>243</v>
      </c>
      <c r="G268" s="31"/>
      <c r="H268" s="12"/>
      <c r="I268" s="13"/>
      <c r="J268" s="13"/>
      <c r="K268" s="13"/>
      <c r="L268" s="14"/>
    </row>
    <row r="269" spans="1:12" x14ac:dyDescent="0.15">
      <c r="A269" s="25">
        <v>44216</v>
      </c>
      <c r="B269" s="26" t="s">
        <v>236</v>
      </c>
      <c r="C269" s="27">
        <v>44277</v>
      </c>
      <c r="D269" s="11" t="s">
        <v>9</v>
      </c>
      <c r="E269" s="24"/>
      <c r="F269" s="20"/>
      <c r="G269" s="30"/>
      <c r="H269" s="12"/>
      <c r="I269" s="13"/>
      <c r="J269" s="13"/>
      <c r="K269" s="13"/>
      <c r="L269" s="14"/>
    </row>
    <row r="270" spans="1:12" x14ac:dyDescent="0.15">
      <c r="A270" s="65" t="s">
        <v>82</v>
      </c>
      <c r="B270" s="66"/>
      <c r="C270" s="66"/>
      <c r="D270" s="28"/>
      <c r="E270" s="29"/>
      <c r="F270" s="21"/>
      <c r="G270" s="15"/>
      <c r="H270" s="15"/>
      <c r="I270" s="16"/>
      <c r="J270" s="16"/>
      <c r="K270" s="16"/>
      <c r="L270" s="17"/>
    </row>
    <row r="271" spans="1:12" x14ac:dyDescent="0.15">
      <c r="A271" s="59" t="s">
        <v>244</v>
      </c>
      <c r="B271" s="60"/>
      <c r="C271" s="61"/>
      <c r="D271" s="7" t="s">
        <v>8</v>
      </c>
      <c r="E271" s="22">
        <v>44215</v>
      </c>
      <c r="F271" s="19" t="s">
        <v>245</v>
      </c>
      <c r="G271" s="30" t="s">
        <v>247</v>
      </c>
      <c r="H271" s="8" t="s">
        <v>107</v>
      </c>
      <c r="I271" s="23">
        <v>6402000</v>
      </c>
      <c r="J271" s="23">
        <v>2618000</v>
      </c>
      <c r="K271" s="9">
        <f t="shared" si="31"/>
        <v>0.40799999999999997</v>
      </c>
      <c r="L271" s="10"/>
    </row>
    <row r="272" spans="1:12" x14ac:dyDescent="0.15">
      <c r="A272" s="62" t="s">
        <v>19</v>
      </c>
      <c r="B272" s="63"/>
      <c r="C272" s="64"/>
      <c r="D272" s="11" t="s">
        <v>14</v>
      </c>
      <c r="E272" s="24"/>
      <c r="F272" s="43" t="s">
        <v>246</v>
      </c>
      <c r="G272" s="31"/>
      <c r="H272" s="12"/>
      <c r="I272" s="13"/>
      <c r="J272" s="13"/>
      <c r="K272" s="13"/>
      <c r="L272" s="14"/>
    </row>
    <row r="273" spans="1:12" x14ac:dyDescent="0.15">
      <c r="A273" s="25">
        <v>44216</v>
      </c>
      <c r="B273" s="26" t="s">
        <v>236</v>
      </c>
      <c r="C273" s="27">
        <v>44407</v>
      </c>
      <c r="D273" s="11" t="s">
        <v>9</v>
      </c>
      <c r="E273" s="24"/>
      <c r="F273" s="20"/>
      <c r="G273" s="30"/>
      <c r="H273" s="12"/>
      <c r="I273" s="13"/>
      <c r="J273" s="13"/>
      <c r="K273" s="13"/>
      <c r="L273" s="14"/>
    </row>
    <row r="274" spans="1:12" x14ac:dyDescent="0.15">
      <c r="A274" s="65" t="s">
        <v>82</v>
      </c>
      <c r="B274" s="66"/>
      <c r="C274" s="66"/>
      <c r="D274" s="28"/>
      <c r="E274" s="29"/>
      <c r="F274" s="21"/>
      <c r="G274" s="15"/>
      <c r="H274" s="15"/>
      <c r="I274" s="16"/>
      <c r="J274" s="16"/>
      <c r="K274" s="16"/>
      <c r="L274" s="17"/>
    </row>
    <row r="275" spans="1:12" x14ac:dyDescent="0.15">
      <c r="A275" s="59" t="s">
        <v>256</v>
      </c>
      <c r="B275" s="70"/>
      <c r="C275" s="71"/>
      <c r="D275" s="7" t="s">
        <v>8</v>
      </c>
      <c r="E275" s="24">
        <v>44228</v>
      </c>
      <c r="F275" s="57" t="s">
        <v>258</v>
      </c>
      <c r="G275" s="58">
        <v>6010001100734</v>
      </c>
      <c r="H275" s="8" t="s">
        <v>107</v>
      </c>
      <c r="I275" s="13">
        <v>12859000</v>
      </c>
      <c r="J275" s="13">
        <v>8800000</v>
      </c>
      <c r="K275" s="9">
        <f t="shared" ref="K275" si="32">ROUNDDOWN((J275/I275),3)</f>
        <v>0.68400000000000005</v>
      </c>
      <c r="L275" s="14"/>
    </row>
    <row r="276" spans="1:12" x14ac:dyDescent="0.15">
      <c r="A276" s="55" t="s">
        <v>19</v>
      </c>
      <c r="B276" s="56"/>
      <c r="C276" s="56"/>
      <c r="D276" s="11" t="s">
        <v>14</v>
      </c>
      <c r="E276" s="24"/>
      <c r="F276" s="57" t="s">
        <v>259</v>
      </c>
      <c r="G276" s="12"/>
      <c r="H276" s="12"/>
      <c r="I276" s="13"/>
      <c r="J276" s="13"/>
      <c r="K276" s="13"/>
      <c r="L276" s="14"/>
    </row>
    <row r="277" spans="1:12" x14ac:dyDescent="0.15">
      <c r="A277" s="25">
        <v>44229</v>
      </c>
      <c r="B277" s="26" t="s">
        <v>81</v>
      </c>
      <c r="C277" s="27">
        <v>44347</v>
      </c>
      <c r="D277" s="11" t="s">
        <v>9</v>
      </c>
      <c r="E277" s="24"/>
      <c r="F277" s="57"/>
      <c r="G277" s="12"/>
      <c r="H277" s="12"/>
      <c r="I277" s="13"/>
      <c r="J277" s="13"/>
      <c r="K277" s="13"/>
      <c r="L277" s="14"/>
    </row>
    <row r="278" spans="1:12" x14ac:dyDescent="0.15">
      <c r="A278" s="55" t="s">
        <v>257</v>
      </c>
      <c r="B278" s="56"/>
      <c r="C278" s="56"/>
      <c r="D278" s="28"/>
      <c r="E278" s="24"/>
      <c r="F278" s="57"/>
      <c r="G278" s="15"/>
      <c r="H278" s="12"/>
      <c r="I278" s="13"/>
      <c r="J278" s="13"/>
      <c r="K278" s="16"/>
      <c r="L278" s="14"/>
    </row>
    <row r="279" spans="1:12" x14ac:dyDescent="0.15">
      <c r="A279" s="59" t="s">
        <v>249</v>
      </c>
      <c r="B279" s="60"/>
      <c r="C279" s="61"/>
      <c r="D279" s="7" t="s">
        <v>8</v>
      </c>
      <c r="E279" s="22">
        <v>44231</v>
      </c>
      <c r="F279" s="19" t="s">
        <v>86</v>
      </c>
      <c r="G279" s="30" t="s">
        <v>95</v>
      </c>
      <c r="H279" s="8" t="s">
        <v>107</v>
      </c>
      <c r="I279" s="23">
        <v>2409000</v>
      </c>
      <c r="J279" s="23">
        <v>1122000</v>
      </c>
      <c r="K279" s="9">
        <f t="shared" ref="K279" si="33">ROUNDDOWN((J279/I279),3)</f>
        <v>0.46500000000000002</v>
      </c>
      <c r="L279" s="10"/>
    </row>
    <row r="280" spans="1:12" x14ac:dyDescent="0.15">
      <c r="A280" s="62" t="s">
        <v>19</v>
      </c>
      <c r="B280" s="63"/>
      <c r="C280" s="64"/>
      <c r="D280" s="11" t="s">
        <v>14</v>
      </c>
      <c r="E280" s="24"/>
      <c r="F280" s="18" t="s">
        <v>101</v>
      </c>
      <c r="G280" s="31"/>
      <c r="H280" s="12"/>
      <c r="I280" s="13"/>
      <c r="J280" s="13"/>
      <c r="K280" s="13"/>
      <c r="L280" s="14"/>
    </row>
    <row r="281" spans="1:12" x14ac:dyDescent="0.15">
      <c r="A281" s="25">
        <v>44232</v>
      </c>
      <c r="B281" s="26" t="s">
        <v>248</v>
      </c>
      <c r="C281" s="27">
        <v>44469</v>
      </c>
      <c r="D281" s="11" t="s">
        <v>9</v>
      </c>
      <c r="E281" s="24"/>
      <c r="F281" s="20"/>
      <c r="G281" s="30"/>
      <c r="H281" s="12"/>
      <c r="I281" s="13"/>
      <c r="J281" s="13"/>
      <c r="K281" s="13"/>
      <c r="L281" s="14"/>
    </row>
    <row r="282" spans="1:12" x14ac:dyDescent="0.15">
      <c r="A282" s="65" t="s">
        <v>250</v>
      </c>
      <c r="B282" s="66"/>
      <c r="C282" s="66"/>
      <c r="D282" s="28"/>
      <c r="E282" s="29"/>
      <c r="F282" s="21"/>
      <c r="G282" s="15"/>
      <c r="H282" s="15"/>
      <c r="I282" s="16"/>
      <c r="J282" s="16"/>
      <c r="K282" s="16"/>
      <c r="L282" s="17"/>
    </row>
    <row r="283" spans="1:12" x14ac:dyDescent="0.15">
      <c r="A283" s="59" t="s">
        <v>251</v>
      </c>
      <c r="B283" s="60"/>
      <c r="C283" s="61"/>
      <c r="D283" s="7" t="s">
        <v>8</v>
      </c>
      <c r="E283" s="22">
        <v>44231</v>
      </c>
      <c r="F283" s="19" t="s">
        <v>48</v>
      </c>
      <c r="G283" s="30" t="s">
        <v>70</v>
      </c>
      <c r="H283" s="8" t="s">
        <v>107</v>
      </c>
      <c r="I283" s="23">
        <v>4323000</v>
      </c>
      <c r="J283" s="23">
        <v>2453000</v>
      </c>
      <c r="K283" s="9">
        <f t="shared" ref="K283" si="34">ROUNDDOWN((J283/I283),3)</f>
        <v>0.56699999999999995</v>
      </c>
      <c r="L283" s="10"/>
    </row>
    <row r="284" spans="1:12" x14ac:dyDescent="0.15">
      <c r="A284" s="62" t="s">
        <v>19</v>
      </c>
      <c r="B284" s="63"/>
      <c r="C284" s="64"/>
      <c r="D284" s="11" t="s">
        <v>14</v>
      </c>
      <c r="E284" s="24"/>
      <c r="F284" s="18" t="s">
        <v>49</v>
      </c>
      <c r="G284" s="31"/>
      <c r="H284" s="12"/>
      <c r="I284" s="13"/>
      <c r="J284" s="13"/>
      <c r="K284" s="13"/>
      <c r="L284" s="14"/>
    </row>
    <row r="285" spans="1:12" x14ac:dyDescent="0.15">
      <c r="A285" s="25">
        <v>44232</v>
      </c>
      <c r="B285" s="26" t="s">
        <v>248</v>
      </c>
      <c r="C285" s="27">
        <v>44377</v>
      </c>
      <c r="D285" s="11" t="s">
        <v>9</v>
      </c>
      <c r="E285" s="24"/>
      <c r="F285" s="20"/>
      <c r="G285" s="30"/>
      <c r="H285" s="12"/>
      <c r="I285" s="13"/>
      <c r="J285" s="13"/>
      <c r="K285" s="13"/>
      <c r="L285" s="14"/>
    </row>
    <row r="286" spans="1:12" x14ac:dyDescent="0.15">
      <c r="A286" s="65" t="s">
        <v>250</v>
      </c>
      <c r="B286" s="66"/>
      <c r="C286" s="66"/>
      <c r="D286" s="28"/>
      <c r="E286" s="29"/>
      <c r="F286" s="21"/>
      <c r="G286" s="15"/>
      <c r="H286" s="15"/>
      <c r="I286" s="16"/>
      <c r="J286" s="16"/>
      <c r="K286" s="16"/>
      <c r="L286" s="17"/>
    </row>
    <row r="287" spans="1:12" x14ac:dyDescent="0.15">
      <c r="A287" s="67" t="s">
        <v>252</v>
      </c>
      <c r="B287" s="68"/>
      <c r="C287" s="69"/>
      <c r="D287" s="7" t="s">
        <v>8</v>
      </c>
      <c r="E287" s="22">
        <v>44231</v>
      </c>
      <c r="F287" s="33" t="s">
        <v>102</v>
      </c>
      <c r="G287" s="30" t="s">
        <v>96</v>
      </c>
      <c r="H287" s="8" t="s">
        <v>107</v>
      </c>
      <c r="I287" s="23">
        <v>4950000</v>
      </c>
      <c r="J287" s="23">
        <v>4345000</v>
      </c>
      <c r="K287" s="9">
        <f t="shared" ref="K287" si="35">ROUNDDOWN((J287/I287),3)</f>
        <v>0.877</v>
      </c>
      <c r="L287" s="10"/>
    </row>
    <row r="288" spans="1:12" x14ac:dyDescent="0.15">
      <c r="A288" s="62" t="s">
        <v>19</v>
      </c>
      <c r="B288" s="63"/>
      <c r="C288" s="64"/>
      <c r="D288" s="11" t="s">
        <v>14</v>
      </c>
      <c r="E288" s="24"/>
      <c r="F288" s="18" t="s">
        <v>103</v>
      </c>
      <c r="G288" s="31"/>
      <c r="H288" s="12"/>
      <c r="I288" s="13"/>
      <c r="J288" s="13"/>
      <c r="K288" s="13"/>
      <c r="L288" s="14"/>
    </row>
    <row r="289" spans="1:12" x14ac:dyDescent="0.15">
      <c r="A289" s="25">
        <v>44232</v>
      </c>
      <c r="B289" s="26" t="s">
        <v>248</v>
      </c>
      <c r="C289" s="27">
        <v>44314</v>
      </c>
      <c r="D289" s="11" t="s">
        <v>9</v>
      </c>
      <c r="E289" s="24"/>
      <c r="F289" s="20"/>
      <c r="G289" s="30"/>
      <c r="H289" s="12"/>
      <c r="I289" s="13"/>
      <c r="J289" s="13"/>
      <c r="K289" s="13"/>
      <c r="L289" s="14"/>
    </row>
    <row r="290" spans="1:12" x14ac:dyDescent="0.15">
      <c r="A290" s="65" t="s">
        <v>250</v>
      </c>
      <c r="B290" s="66"/>
      <c r="C290" s="66"/>
      <c r="D290" s="28"/>
      <c r="E290" s="29"/>
      <c r="F290" s="21"/>
      <c r="G290" s="15"/>
      <c r="H290" s="15"/>
      <c r="I290" s="16"/>
      <c r="J290" s="16"/>
      <c r="K290" s="16"/>
      <c r="L290" s="17"/>
    </row>
    <row r="291" spans="1:12" x14ac:dyDescent="0.15">
      <c r="A291" s="59" t="s">
        <v>253</v>
      </c>
      <c r="B291" s="60"/>
      <c r="C291" s="61"/>
      <c r="D291" s="7" t="s">
        <v>8</v>
      </c>
      <c r="E291" s="22">
        <v>44243</v>
      </c>
      <c r="F291" s="19" t="s">
        <v>113</v>
      </c>
      <c r="G291" s="42">
        <v>5040001072146</v>
      </c>
      <c r="H291" s="8" t="s">
        <v>107</v>
      </c>
      <c r="I291" s="23">
        <v>8800000</v>
      </c>
      <c r="J291" s="23">
        <v>5808000</v>
      </c>
      <c r="K291" s="9">
        <f t="shared" ref="K291" si="36">ROUNDDOWN((J291/I291),3)</f>
        <v>0.66</v>
      </c>
      <c r="L291" s="10"/>
    </row>
    <row r="292" spans="1:12" x14ac:dyDescent="0.15">
      <c r="A292" s="62" t="s">
        <v>254</v>
      </c>
      <c r="B292" s="63"/>
      <c r="C292" s="64"/>
      <c r="D292" s="11" t="s">
        <v>14</v>
      </c>
      <c r="E292" s="24"/>
      <c r="F292" s="18" t="s">
        <v>197</v>
      </c>
      <c r="G292" s="31"/>
      <c r="H292" s="12"/>
      <c r="I292" s="13"/>
      <c r="J292" s="13"/>
      <c r="K292" s="13"/>
      <c r="L292" s="14"/>
    </row>
    <row r="293" spans="1:12" x14ac:dyDescent="0.15">
      <c r="A293" s="25">
        <v>44244</v>
      </c>
      <c r="B293" s="26" t="s">
        <v>248</v>
      </c>
      <c r="C293" s="27">
        <v>44344</v>
      </c>
      <c r="D293" s="11" t="s">
        <v>9</v>
      </c>
      <c r="E293" s="24"/>
      <c r="F293" s="20"/>
      <c r="G293" s="30"/>
      <c r="H293" s="12"/>
      <c r="I293" s="13"/>
      <c r="J293" s="13"/>
      <c r="K293" s="13"/>
      <c r="L293" s="14"/>
    </row>
    <row r="294" spans="1:12" x14ac:dyDescent="0.15">
      <c r="A294" s="65" t="s">
        <v>250</v>
      </c>
      <c r="B294" s="66"/>
      <c r="C294" s="66"/>
      <c r="D294" s="28"/>
      <c r="E294" s="29"/>
      <c r="F294" s="21"/>
      <c r="G294" s="15"/>
      <c r="H294" s="15"/>
      <c r="I294" s="16"/>
      <c r="J294" s="16"/>
      <c r="K294" s="16"/>
      <c r="L294" s="17"/>
    </row>
    <row r="295" spans="1:12" x14ac:dyDescent="0.15">
      <c r="A295" s="59" t="s">
        <v>255</v>
      </c>
      <c r="B295" s="60"/>
      <c r="C295" s="61"/>
      <c r="D295" s="7" t="s">
        <v>8</v>
      </c>
      <c r="E295" s="22">
        <v>44243</v>
      </c>
      <c r="F295" s="19" t="s">
        <v>78</v>
      </c>
      <c r="G295" s="30" t="s">
        <v>65</v>
      </c>
      <c r="H295" s="8" t="s">
        <v>107</v>
      </c>
      <c r="I295" s="23">
        <v>7007000</v>
      </c>
      <c r="J295" s="23">
        <v>6534000</v>
      </c>
      <c r="K295" s="9">
        <f t="shared" ref="K295" si="37">ROUNDDOWN((J295/I295),3)</f>
        <v>0.93200000000000005</v>
      </c>
      <c r="L295" s="10"/>
    </row>
    <row r="296" spans="1:12" x14ac:dyDescent="0.15">
      <c r="A296" s="62" t="s">
        <v>19</v>
      </c>
      <c r="B296" s="63"/>
      <c r="C296" s="64"/>
      <c r="D296" s="11" t="s">
        <v>14</v>
      </c>
      <c r="E296" s="24"/>
      <c r="F296" s="18" t="s">
        <v>79</v>
      </c>
      <c r="G296" s="31"/>
      <c r="H296" s="12"/>
      <c r="I296" s="13"/>
      <c r="J296" s="13"/>
      <c r="K296" s="13"/>
      <c r="L296" s="14"/>
    </row>
    <row r="297" spans="1:12" x14ac:dyDescent="0.15">
      <c r="A297" s="25">
        <v>44244</v>
      </c>
      <c r="B297" s="26" t="s">
        <v>248</v>
      </c>
      <c r="C297" s="27">
        <v>44379</v>
      </c>
      <c r="D297" s="11" t="s">
        <v>9</v>
      </c>
      <c r="E297" s="24"/>
      <c r="F297" s="20"/>
      <c r="G297" s="30"/>
      <c r="H297" s="12"/>
      <c r="I297" s="13"/>
      <c r="J297" s="13"/>
      <c r="K297" s="13"/>
      <c r="L297" s="14"/>
    </row>
    <row r="298" spans="1:12" x14ac:dyDescent="0.15">
      <c r="A298" s="65" t="s">
        <v>250</v>
      </c>
      <c r="B298" s="66"/>
      <c r="C298" s="66"/>
      <c r="D298" s="28"/>
      <c r="E298" s="29"/>
      <c r="F298" s="21"/>
      <c r="G298" s="15"/>
      <c r="H298" s="15"/>
      <c r="I298" s="16"/>
      <c r="J298" s="16"/>
      <c r="K298" s="16"/>
      <c r="L298" s="17"/>
    </row>
    <row r="299" spans="1:12" x14ac:dyDescent="0.15">
      <c r="A299" s="59" t="s">
        <v>260</v>
      </c>
      <c r="B299" s="60"/>
      <c r="C299" s="61"/>
      <c r="D299" s="7" t="s">
        <v>8</v>
      </c>
      <c r="E299" s="22">
        <v>44257</v>
      </c>
      <c r="F299" s="19" t="s">
        <v>113</v>
      </c>
      <c r="G299" s="42">
        <v>5040001072146</v>
      </c>
      <c r="H299" s="8" t="s">
        <v>107</v>
      </c>
      <c r="I299" s="23">
        <v>9317000</v>
      </c>
      <c r="J299" s="23">
        <v>3685000</v>
      </c>
      <c r="K299" s="9">
        <f t="shared" ref="K299" si="38">ROUNDDOWN((J299/I299),3)</f>
        <v>0.39500000000000002</v>
      </c>
      <c r="L299" s="10"/>
    </row>
    <row r="300" spans="1:12" x14ac:dyDescent="0.15">
      <c r="A300" s="62" t="s">
        <v>19</v>
      </c>
      <c r="B300" s="63"/>
      <c r="C300" s="64"/>
      <c r="D300" s="11" t="s">
        <v>14</v>
      </c>
      <c r="E300" s="24"/>
      <c r="F300" s="18" t="s">
        <v>197</v>
      </c>
      <c r="G300" s="31"/>
      <c r="H300" s="12"/>
      <c r="I300" s="13"/>
      <c r="J300" s="13"/>
      <c r="K300" s="13"/>
      <c r="L300" s="14"/>
    </row>
    <row r="301" spans="1:12" x14ac:dyDescent="0.15">
      <c r="A301" s="25">
        <v>44258</v>
      </c>
      <c r="B301" s="26" t="s">
        <v>261</v>
      </c>
      <c r="C301" s="27">
        <v>44377</v>
      </c>
      <c r="D301" s="11" t="s">
        <v>9</v>
      </c>
      <c r="E301" s="24"/>
      <c r="F301" s="20"/>
      <c r="G301" s="30"/>
      <c r="H301" s="12"/>
      <c r="I301" s="13"/>
      <c r="J301" s="13"/>
      <c r="K301" s="13"/>
      <c r="L301" s="14"/>
    </row>
    <row r="302" spans="1:12" x14ac:dyDescent="0.15">
      <c r="A302" s="65" t="s">
        <v>82</v>
      </c>
      <c r="B302" s="66"/>
      <c r="C302" s="66"/>
      <c r="D302" s="28"/>
      <c r="E302" s="29"/>
      <c r="F302" s="21"/>
      <c r="G302" s="15"/>
      <c r="H302" s="15"/>
      <c r="I302" s="16"/>
      <c r="J302" s="16"/>
      <c r="K302" s="16"/>
      <c r="L302" s="17"/>
    </row>
    <row r="303" spans="1:12" x14ac:dyDescent="0.15">
      <c r="A303" s="67" t="s">
        <v>262</v>
      </c>
      <c r="B303" s="68"/>
      <c r="C303" s="69"/>
      <c r="D303" s="7" t="s">
        <v>8</v>
      </c>
      <c r="E303" s="22">
        <v>44266</v>
      </c>
      <c r="F303" s="19" t="s">
        <v>25</v>
      </c>
      <c r="G303" s="30" t="s">
        <v>64</v>
      </c>
      <c r="H303" s="8" t="s">
        <v>1</v>
      </c>
      <c r="I303" s="23">
        <v>4851000</v>
      </c>
      <c r="J303" s="23">
        <v>4840000</v>
      </c>
      <c r="K303" s="9">
        <f t="shared" ref="K303" si="39">ROUNDDOWN((J303/I303),3)</f>
        <v>0.997</v>
      </c>
      <c r="L303" s="10"/>
    </row>
    <row r="304" spans="1:12" x14ac:dyDescent="0.15">
      <c r="A304" s="62" t="s">
        <v>19</v>
      </c>
      <c r="B304" s="63"/>
      <c r="C304" s="64"/>
      <c r="D304" s="11" t="s">
        <v>14</v>
      </c>
      <c r="E304" s="24"/>
      <c r="F304" s="18" t="s">
        <v>55</v>
      </c>
      <c r="G304" s="31"/>
      <c r="H304" s="12"/>
      <c r="I304" s="13"/>
      <c r="J304" s="13"/>
      <c r="K304" s="13"/>
      <c r="L304" s="14"/>
    </row>
    <row r="305" spans="1:12" x14ac:dyDescent="0.15">
      <c r="A305" s="25">
        <v>44267</v>
      </c>
      <c r="B305" s="26" t="s">
        <v>81</v>
      </c>
      <c r="C305" s="27">
        <v>44377</v>
      </c>
      <c r="D305" s="11" t="s">
        <v>9</v>
      </c>
      <c r="E305" s="24"/>
      <c r="F305" s="20"/>
      <c r="G305" s="30"/>
      <c r="H305" s="12"/>
      <c r="I305" s="13"/>
      <c r="J305" s="13"/>
      <c r="K305" s="13"/>
      <c r="L305" s="14"/>
    </row>
    <row r="306" spans="1:12" x14ac:dyDescent="0.15">
      <c r="A306" s="65" t="s">
        <v>82</v>
      </c>
      <c r="B306" s="66"/>
      <c r="C306" s="66"/>
      <c r="D306" s="28"/>
      <c r="E306" s="29"/>
      <c r="F306" s="21"/>
      <c r="G306" s="15"/>
      <c r="H306" s="15"/>
      <c r="I306" s="16"/>
      <c r="J306" s="16"/>
      <c r="K306" s="16"/>
      <c r="L306" s="17"/>
    </row>
    <row r="307" spans="1:12" x14ac:dyDescent="0.15">
      <c r="A307" s="67" t="s">
        <v>263</v>
      </c>
      <c r="B307" s="68"/>
      <c r="C307" s="69"/>
      <c r="D307" s="7" t="s">
        <v>8</v>
      </c>
      <c r="E307" s="22">
        <v>44266</v>
      </c>
      <c r="F307" s="19" t="s">
        <v>113</v>
      </c>
      <c r="G307" s="42">
        <v>5040001072146</v>
      </c>
      <c r="H307" s="8" t="s">
        <v>1</v>
      </c>
      <c r="I307" s="23">
        <v>4526500</v>
      </c>
      <c r="J307" s="23">
        <v>4235000</v>
      </c>
      <c r="K307" s="9">
        <f t="shared" ref="K307" si="40">ROUNDDOWN((J307/I307),3)</f>
        <v>0.93500000000000005</v>
      </c>
      <c r="L307" s="10"/>
    </row>
    <row r="308" spans="1:12" x14ac:dyDescent="0.15">
      <c r="A308" s="62" t="s">
        <v>19</v>
      </c>
      <c r="B308" s="63"/>
      <c r="C308" s="64"/>
      <c r="D308" s="11" t="s">
        <v>14</v>
      </c>
      <c r="E308" s="24"/>
      <c r="F308" s="18" t="s">
        <v>197</v>
      </c>
      <c r="G308" s="31"/>
      <c r="H308" s="12"/>
      <c r="I308" s="13"/>
      <c r="J308" s="13"/>
      <c r="K308" s="13"/>
      <c r="L308" s="14"/>
    </row>
    <row r="309" spans="1:12" x14ac:dyDescent="0.15">
      <c r="A309" s="25">
        <v>44267</v>
      </c>
      <c r="B309" s="26" t="s">
        <v>81</v>
      </c>
      <c r="C309" s="27">
        <v>44362</v>
      </c>
      <c r="D309" s="11" t="s">
        <v>9</v>
      </c>
      <c r="E309" s="24"/>
      <c r="F309" s="20"/>
      <c r="G309" s="30"/>
      <c r="H309" s="12"/>
      <c r="I309" s="13"/>
      <c r="J309" s="13"/>
      <c r="K309" s="13"/>
      <c r="L309" s="14"/>
    </row>
    <row r="310" spans="1:12" x14ac:dyDescent="0.15">
      <c r="A310" s="65" t="s">
        <v>82</v>
      </c>
      <c r="B310" s="66"/>
      <c r="C310" s="66"/>
      <c r="D310" s="28"/>
      <c r="E310" s="29"/>
      <c r="F310" s="21"/>
      <c r="G310" s="15"/>
      <c r="H310" s="15"/>
      <c r="I310" s="16"/>
      <c r="J310" s="16"/>
      <c r="K310" s="16"/>
      <c r="L310" s="17"/>
    </row>
    <row r="311" spans="1:12" x14ac:dyDescent="0.15">
      <c r="A311" s="67"/>
      <c r="B311" s="68"/>
      <c r="C311" s="69"/>
      <c r="D311" s="7"/>
      <c r="E311" s="22"/>
      <c r="F311" s="19"/>
      <c r="G311" s="30"/>
      <c r="H311" s="8"/>
      <c r="I311" s="23"/>
      <c r="J311" s="23"/>
      <c r="K311" s="9"/>
      <c r="L311" s="10"/>
    </row>
    <row r="312" spans="1:12" x14ac:dyDescent="0.15">
      <c r="A312" s="62"/>
      <c r="B312" s="63"/>
      <c r="C312" s="64"/>
      <c r="D312" s="11"/>
      <c r="E312" s="24"/>
      <c r="F312" s="18"/>
      <c r="G312" s="31"/>
      <c r="H312" s="12"/>
      <c r="I312" s="13"/>
      <c r="J312" s="13"/>
      <c r="K312" s="13"/>
      <c r="L312" s="14"/>
    </row>
    <row r="313" spans="1:12" x14ac:dyDescent="0.15">
      <c r="A313" s="25"/>
      <c r="B313" s="26"/>
      <c r="C313" s="27"/>
      <c r="D313" s="11"/>
      <c r="E313" s="24"/>
      <c r="F313" s="20"/>
      <c r="G313" s="30"/>
      <c r="H313" s="12"/>
      <c r="I313" s="13"/>
      <c r="J313" s="13"/>
      <c r="K313" s="13"/>
      <c r="L313" s="14"/>
    </row>
    <row r="314" spans="1:12" x14ac:dyDescent="0.15">
      <c r="A314" s="65"/>
      <c r="B314" s="66"/>
      <c r="C314" s="66"/>
      <c r="D314" s="28"/>
      <c r="E314" s="29"/>
      <c r="F314" s="21"/>
      <c r="G314" s="15"/>
      <c r="H314" s="15"/>
      <c r="I314" s="16"/>
      <c r="J314" s="16"/>
      <c r="K314" s="16"/>
      <c r="L314" s="17"/>
    </row>
  </sheetData>
  <mergeCells count="226">
    <mergeCell ref="A307:C307"/>
    <mergeCell ref="A308:C308"/>
    <mergeCell ref="A310:C310"/>
    <mergeCell ref="A311:C311"/>
    <mergeCell ref="A312:C312"/>
    <mergeCell ref="A314:C314"/>
    <mergeCell ref="A98:C98"/>
    <mergeCell ref="A99:C99"/>
    <mergeCell ref="A80:C80"/>
    <mergeCell ref="A82:C82"/>
    <mergeCell ref="A91:C91"/>
    <mergeCell ref="A92:C92"/>
    <mergeCell ref="A94:C94"/>
    <mergeCell ref="A116:C116"/>
    <mergeCell ref="A118:C118"/>
    <mergeCell ref="A107:C107"/>
    <mergeCell ref="A108:C108"/>
    <mergeCell ref="A110:C110"/>
    <mergeCell ref="A111:C111"/>
    <mergeCell ref="A112:C112"/>
    <mergeCell ref="A114:C114"/>
    <mergeCell ref="A115:C115"/>
    <mergeCell ref="A100:C100"/>
    <mergeCell ref="A102:C102"/>
    <mergeCell ref="A90:C90"/>
    <mergeCell ref="A95:C95"/>
    <mergeCell ref="A83:C83"/>
    <mergeCell ref="A84:C84"/>
    <mergeCell ref="A86:C86"/>
    <mergeCell ref="A87:C87"/>
    <mergeCell ref="A88:C88"/>
    <mergeCell ref="A96:C96"/>
    <mergeCell ref="A23:C23"/>
    <mergeCell ref="A24:C24"/>
    <mergeCell ref="A19:C19"/>
    <mergeCell ref="A59:C59"/>
    <mergeCell ref="A60:C60"/>
    <mergeCell ref="A62:C62"/>
    <mergeCell ref="A46:C46"/>
    <mergeCell ref="A51:C51"/>
    <mergeCell ref="A52:C52"/>
    <mergeCell ref="A54:C54"/>
    <mergeCell ref="A55:C55"/>
    <mergeCell ref="A47:C47"/>
    <mergeCell ref="A48:C48"/>
    <mergeCell ref="A50:C50"/>
    <mergeCell ref="A20:C20"/>
    <mergeCell ref="A22:C22"/>
    <mergeCell ref="A36:C36"/>
    <mergeCell ref="A38:C38"/>
    <mergeCell ref="A39:C39"/>
    <mergeCell ref="A40:C40"/>
    <mergeCell ref="A42:C42"/>
    <mergeCell ref="A30:C30"/>
    <mergeCell ref="A31:C31"/>
    <mergeCell ref="A32:C32"/>
    <mergeCell ref="A122:C122"/>
    <mergeCell ref="A123:C123"/>
    <mergeCell ref="A124:C124"/>
    <mergeCell ref="A26:C26"/>
    <mergeCell ref="A27:C27"/>
    <mergeCell ref="A28:C28"/>
    <mergeCell ref="A43:C43"/>
    <mergeCell ref="A44:C44"/>
    <mergeCell ref="A63:C63"/>
    <mergeCell ref="A64:C64"/>
    <mergeCell ref="A66:C66"/>
    <mergeCell ref="A67:C67"/>
    <mergeCell ref="A68:C68"/>
    <mergeCell ref="A70:C70"/>
    <mergeCell ref="A71:C71"/>
    <mergeCell ref="A72:C72"/>
    <mergeCell ref="A74:C74"/>
    <mergeCell ref="A103:C103"/>
    <mergeCell ref="A104:C104"/>
    <mergeCell ref="A106:C106"/>
    <mergeCell ref="A75:C75"/>
    <mergeCell ref="A76:C76"/>
    <mergeCell ref="A78:C78"/>
    <mergeCell ref="A79:C79"/>
    <mergeCell ref="A135:C135"/>
    <mergeCell ref="A126:C126"/>
    <mergeCell ref="A127:C127"/>
    <mergeCell ref="A128:C128"/>
    <mergeCell ref="A130:C130"/>
    <mergeCell ref="A131:C131"/>
    <mergeCell ref="A1:L1"/>
    <mergeCell ref="A2:C2"/>
    <mergeCell ref="A3:C3"/>
    <mergeCell ref="A4:C4"/>
    <mergeCell ref="A6:C6"/>
    <mergeCell ref="A18:C18"/>
    <mergeCell ref="A11:C11"/>
    <mergeCell ref="A12:C12"/>
    <mergeCell ref="A14:C14"/>
    <mergeCell ref="A15:C15"/>
    <mergeCell ref="A16:C16"/>
    <mergeCell ref="A7:C7"/>
    <mergeCell ref="A8:C8"/>
    <mergeCell ref="A10:C10"/>
    <mergeCell ref="A34:C34"/>
    <mergeCell ref="A35:C35"/>
    <mergeCell ref="A152:C152"/>
    <mergeCell ref="A154:C154"/>
    <mergeCell ref="A155:C155"/>
    <mergeCell ref="A156:C156"/>
    <mergeCell ref="A158:C158"/>
    <mergeCell ref="A119:C119"/>
    <mergeCell ref="A120:C120"/>
    <mergeCell ref="A146:C146"/>
    <mergeCell ref="A147:C147"/>
    <mergeCell ref="A148:C148"/>
    <mergeCell ref="A150:C150"/>
    <mergeCell ref="A151:C151"/>
    <mergeCell ref="A139:C139"/>
    <mergeCell ref="A143:C143"/>
    <mergeCell ref="A144:C144"/>
    <mergeCell ref="A166:C166"/>
    <mergeCell ref="A167:C167"/>
    <mergeCell ref="A168:C168"/>
    <mergeCell ref="A170:C170"/>
    <mergeCell ref="A171:C171"/>
    <mergeCell ref="A159:C159"/>
    <mergeCell ref="A160:C160"/>
    <mergeCell ref="A162:C162"/>
    <mergeCell ref="A163:C163"/>
    <mergeCell ref="A164:C164"/>
    <mergeCell ref="A179:C179"/>
    <mergeCell ref="A180:C180"/>
    <mergeCell ref="A182:C182"/>
    <mergeCell ref="A183:C183"/>
    <mergeCell ref="A184:C184"/>
    <mergeCell ref="A172:C172"/>
    <mergeCell ref="A174:C174"/>
    <mergeCell ref="A175:C175"/>
    <mergeCell ref="A176:C176"/>
    <mergeCell ref="A178:C178"/>
    <mergeCell ref="A192:C192"/>
    <mergeCell ref="A194:C194"/>
    <mergeCell ref="A195:C195"/>
    <mergeCell ref="A196:C196"/>
    <mergeCell ref="A198:C198"/>
    <mergeCell ref="A186:C186"/>
    <mergeCell ref="A187:C187"/>
    <mergeCell ref="A188:C188"/>
    <mergeCell ref="A190:C190"/>
    <mergeCell ref="A191:C191"/>
    <mergeCell ref="A206:C206"/>
    <mergeCell ref="A207:C207"/>
    <mergeCell ref="A208:C208"/>
    <mergeCell ref="A210:C210"/>
    <mergeCell ref="A211:C211"/>
    <mergeCell ref="A199:C199"/>
    <mergeCell ref="A200:C200"/>
    <mergeCell ref="A202:C202"/>
    <mergeCell ref="A203:C203"/>
    <mergeCell ref="A204:C204"/>
    <mergeCell ref="A219:C219"/>
    <mergeCell ref="A220:C220"/>
    <mergeCell ref="A222:C222"/>
    <mergeCell ref="A223:C223"/>
    <mergeCell ref="A224:C224"/>
    <mergeCell ref="A212:C212"/>
    <mergeCell ref="A214:C214"/>
    <mergeCell ref="A215:C215"/>
    <mergeCell ref="A216:C216"/>
    <mergeCell ref="A218:C218"/>
    <mergeCell ref="A232:C232"/>
    <mergeCell ref="A234:C234"/>
    <mergeCell ref="A235:C235"/>
    <mergeCell ref="A236:C236"/>
    <mergeCell ref="A238:C238"/>
    <mergeCell ref="A226:C226"/>
    <mergeCell ref="A227:C227"/>
    <mergeCell ref="A228:C228"/>
    <mergeCell ref="A230:C230"/>
    <mergeCell ref="A231:C231"/>
    <mergeCell ref="A246:C246"/>
    <mergeCell ref="A247:C247"/>
    <mergeCell ref="A248:C248"/>
    <mergeCell ref="A250:C250"/>
    <mergeCell ref="A251:C251"/>
    <mergeCell ref="A239:C239"/>
    <mergeCell ref="A240:C240"/>
    <mergeCell ref="A242:C242"/>
    <mergeCell ref="A243:C243"/>
    <mergeCell ref="A244:C244"/>
    <mergeCell ref="A259:C259"/>
    <mergeCell ref="A260:C260"/>
    <mergeCell ref="A262:C262"/>
    <mergeCell ref="A267:C267"/>
    <mergeCell ref="A268:C268"/>
    <mergeCell ref="A263:C263"/>
    <mergeCell ref="A264:C264"/>
    <mergeCell ref="A266:C266"/>
    <mergeCell ref="A252:C252"/>
    <mergeCell ref="A254:C254"/>
    <mergeCell ref="A255:C255"/>
    <mergeCell ref="A256:C256"/>
    <mergeCell ref="A258:C258"/>
    <mergeCell ref="A279:C279"/>
    <mergeCell ref="A280:C280"/>
    <mergeCell ref="A282:C282"/>
    <mergeCell ref="A283:C283"/>
    <mergeCell ref="A284:C284"/>
    <mergeCell ref="A286:C286"/>
    <mergeCell ref="A270:C270"/>
    <mergeCell ref="A271:C271"/>
    <mergeCell ref="A272:C272"/>
    <mergeCell ref="A274:C274"/>
    <mergeCell ref="A275:C275"/>
    <mergeCell ref="A299:C299"/>
    <mergeCell ref="A300:C300"/>
    <mergeCell ref="A302:C302"/>
    <mergeCell ref="A303:C303"/>
    <mergeCell ref="A304:C304"/>
    <mergeCell ref="A306:C306"/>
    <mergeCell ref="A287:C287"/>
    <mergeCell ref="A288:C288"/>
    <mergeCell ref="A290:C290"/>
    <mergeCell ref="A291:C291"/>
    <mergeCell ref="A292:C292"/>
    <mergeCell ref="A294:C294"/>
    <mergeCell ref="A295:C295"/>
    <mergeCell ref="A296:C296"/>
    <mergeCell ref="A298:C298"/>
  </mergeCells>
  <phoneticPr fontId="2"/>
  <printOptions horizontalCentered="1"/>
  <pageMargins left="0.78740157480314965" right="0.78740157480314965" top="0.59055118110236227" bottom="0.59055118110236227" header="0.51181102362204722" footer="0.51181102362204722"/>
  <pageSetup paperSize="9" scale="63" fitToHeight="0" orientation="landscape" r:id="rId1"/>
  <headerFooter alignWithMargins="0"/>
  <rowBreaks count="4" manualBreakCount="4">
    <brk id="58" max="11" man="1"/>
    <brk id="118" max="11" man="1"/>
    <brk id="178" max="11" man="1"/>
    <brk id="23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戸田　剛</cp:lastModifiedBy>
  <cp:lastPrinted>2021-03-09T05:09:52Z</cp:lastPrinted>
  <dcterms:created xsi:type="dcterms:W3CDTF">2016-05-12T09:10:28Z</dcterms:created>
  <dcterms:modified xsi:type="dcterms:W3CDTF">2021-03-12T04:01:55Z</dcterms:modified>
</cp:coreProperties>
</file>