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R03契約システム\100万以上\契約情報公表\R4.3月分\"/>
    </mc:Choice>
  </mc:AlternateContent>
  <bookViews>
    <workbookView xWindow="120" yWindow="435" windowWidth="23250" windowHeight="12900"/>
  </bookViews>
  <sheets>
    <sheet name="Sheet1" sheetId="5" r:id="rId1"/>
  </sheets>
  <definedNames>
    <definedName name="_xlnm._FilterDatabase" localSheetId="0" hidden="1">Sheet1!$A$2:$J$98</definedName>
    <definedName name="_xlnm.Print_Area" localSheetId="0">Sheet1!$A$1:$J$499</definedName>
    <definedName name="_xlnm.Print_Titles" localSheetId="0">Sheet1!$1:$2</definedName>
  </definedNames>
  <calcPr calcId="162913"/>
</workbook>
</file>

<file path=xl/calcChain.xml><?xml version="1.0" encoding="utf-8"?>
<calcChain xmlns="http://schemas.openxmlformats.org/spreadsheetml/2006/main">
  <c r="I497" i="5" l="1"/>
  <c r="I494" i="5"/>
  <c r="I491" i="5"/>
  <c r="I488" i="5"/>
  <c r="I485" i="5"/>
  <c r="I482" i="5"/>
  <c r="I479" i="5"/>
  <c r="I476" i="5"/>
  <c r="I473" i="5"/>
  <c r="I470" i="5"/>
  <c r="I467" i="5"/>
  <c r="I464" i="5"/>
  <c r="I461" i="5" l="1"/>
  <c r="I458" i="5"/>
  <c r="I455" i="5"/>
  <c r="I452" i="5"/>
  <c r="I449" i="5"/>
  <c r="I446" i="5"/>
  <c r="I443" i="5"/>
  <c r="I440" i="5"/>
  <c r="I437" i="5"/>
  <c r="I434" i="5"/>
  <c r="I431" i="5"/>
  <c r="I428" i="5"/>
  <c r="I425" i="5" l="1"/>
  <c r="I422" i="5"/>
  <c r="I419" i="5"/>
  <c r="I416" i="5"/>
  <c r="I413" i="5"/>
  <c r="I401" i="5"/>
  <c r="I404" i="5"/>
  <c r="I407" i="5"/>
  <c r="I410" i="5"/>
  <c r="I398" i="5" l="1"/>
  <c r="I395" i="5"/>
  <c r="I392" i="5"/>
  <c r="I389" i="5"/>
  <c r="I386" i="5"/>
  <c r="I383" i="5"/>
  <c r="I380" i="5"/>
  <c r="I377" i="5" l="1"/>
  <c r="I374" i="5"/>
  <c r="I371" i="5"/>
  <c r="I368" i="5"/>
  <c r="I365" i="5"/>
  <c r="I362" i="5"/>
  <c r="I359" i="5"/>
  <c r="I356" i="5"/>
  <c r="I353" i="5" l="1"/>
  <c r="I326" i="5" l="1"/>
  <c r="I329" i="5"/>
  <c r="I332" i="5"/>
  <c r="I335" i="5"/>
  <c r="I338" i="5"/>
  <c r="I341" i="5"/>
  <c r="I344" i="5"/>
  <c r="I347" i="5"/>
  <c r="I350" i="5"/>
  <c r="I320" i="5"/>
  <c r="I323" i="5"/>
  <c r="I296" i="5"/>
  <c r="I299" i="5"/>
  <c r="I302" i="5"/>
  <c r="I305" i="5"/>
  <c r="I308" i="5"/>
  <c r="I311" i="5"/>
  <c r="I314" i="5"/>
  <c r="I317" i="5"/>
  <c r="I278" i="5"/>
  <c r="I281" i="5"/>
  <c r="I284" i="5"/>
  <c r="I287" i="5"/>
  <c r="I290" i="5"/>
  <c r="I293" i="5"/>
  <c r="I269" i="5" l="1"/>
  <c r="I272" i="5"/>
  <c r="I275" i="5"/>
  <c r="I263" i="5"/>
  <c r="I266" i="5"/>
  <c r="I257" i="5" l="1"/>
  <c r="I245" i="5" l="1"/>
  <c r="I248" i="5"/>
  <c r="I251" i="5"/>
  <c r="I254" i="5"/>
  <c r="I260" i="5"/>
  <c r="I242" i="5" l="1"/>
  <c r="I239" i="5"/>
  <c r="I236" i="5"/>
  <c r="I233" i="5"/>
  <c r="I230" i="5"/>
  <c r="I227" i="5"/>
  <c r="I224" i="5"/>
  <c r="I221" i="5"/>
  <c r="I218" i="5"/>
  <c r="I215" i="5"/>
  <c r="I212" i="5"/>
  <c r="I209" i="5"/>
  <c r="I206" i="5"/>
  <c r="I203" i="5" l="1"/>
  <c r="I200" i="5" l="1"/>
  <c r="I185" i="5"/>
  <c r="I188" i="5"/>
  <c r="I191" i="5"/>
  <c r="I194" i="5"/>
  <c r="I197" i="5"/>
  <c r="I170" i="5" l="1"/>
  <c r="I173" i="5"/>
  <c r="I176" i="5"/>
  <c r="I179" i="5"/>
  <c r="I182" i="5"/>
  <c r="I167" i="5" l="1"/>
  <c r="I161" i="5" l="1"/>
  <c r="I164" i="5"/>
  <c r="I146" i="5" l="1"/>
  <c r="I149" i="5"/>
  <c r="I152" i="5"/>
  <c r="I155" i="5"/>
  <c r="I158" i="5"/>
  <c r="I140" i="5"/>
  <c r="I143" i="5"/>
  <c r="I125" i="5" l="1"/>
  <c r="I128" i="5"/>
  <c r="I131" i="5"/>
  <c r="I134" i="5"/>
  <c r="I137" i="5"/>
  <c r="I119" i="5" l="1"/>
  <c r="I122" i="5"/>
  <c r="I107" i="5" l="1"/>
  <c r="I110" i="5"/>
  <c r="I113" i="5"/>
  <c r="I116" i="5"/>
  <c r="I101" i="5" l="1"/>
  <c r="I104" i="5"/>
  <c r="I96" i="5" l="1"/>
  <c r="I87" i="5"/>
  <c r="I90" i="5"/>
  <c r="I93" i="5"/>
  <c r="I84" i="5" l="1"/>
  <c r="I81" i="5" l="1"/>
  <c r="I78" i="5" l="1"/>
  <c r="I75" i="5" l="1"/>
  <c r="I60" i="5"/>
  <c r="I63" i="5"/>
  <c r="I66" i="5"/>
  <c r="I69" i="5"/>
  <c r="I72" i="5"/>
  <c r="I33" i="5" l="1"/>
  <c r="I21" i="5"/>
  <c r="I6" i="5" l="1"/>
  <c r="I3" i="5" l="1"/>
  <c r="I12" i="5" l="1"/>
  <c r="I57" i="5" l="1"/>
  <c r="I54" i="5"/>
  <c r="I51" i="5"/>
  <c r="I48" i="5"/>
  <c r="I45" i="5"/>
  <c r="I42" i="5"/>
  <c r="I39" i="5"/>
  <c r="I36" i="5"/>
  <c r="I30" i="5"/>
  <c r="I27" i="5"/>
  <c r="I24" i="5"/>
  <c r="I18" i="5"/>
  <c r="I15" i="5"/>
  <c r="I9" i="5"/>
</calcChain>
</file>

<file path=xl/sharedStrings.xml><?xml version="1.0" encoding="utf-8"?>
<sst xmlns="http://schemas.openxmlformats.org/spreadsheetml/2006/main" count="1177" uniqueCount="422">
  <si>
    <t>契約金額</t>
  </si>
  <si>
    <t>一般競争</t>
  </si>
  <si>
    <t>備考</t>
    <rPh sb="0" eb="2">
      <t>ビコウ</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</si>
  <si>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</si>
  <si>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</si>
  <si>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</si>
  <si>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</si>
  <si>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茨城県つくば市南原１番地６</t>
    <rPh sb="0" eb="3">
      <t>イバラキケン</t>
    </rPh>
    <rPh sb="6" eb="7">
      <t>シ</t>
    </rPh>
    <rPh sb="7" eb="9">
      <t>ミナミハラ</t>
    </rPh>
    <rPh sb="10" eb="12">
      <t>バンチ</t>
    </rPh>
    <phoneticPr fontId="3"/>
  </si>
  <si>
    <t>予定価格</t>
    <phoneticPr fontId="3"/>
  </si>
  <si>
    <t>物品役務等の名称及び数量</t>
    <rPh sb="0" eb="2">
      <t>ブッピン</t>
    </rPh>
    <rPh sb="2" eb="4">
      <t>エキム</t>
    </rPh>
    <rPh sb="4" eb="5">
      <t>トウ</t>
    </rPh>
    <rPh sb="8" eb="9">
      <t>オヨ</t>
    </rPh>
    <rPh sb="10" eb="12">
      <t>スウリョウ</t>
    </rPh>
    <phoneticPr fontId="3"/>
  </si>
  <si>
    <t>契約職等の氏名、部局の名称及び
所在地</t>
    <rPh sb="0" eb="2">
      <t>ケイヤク</t>
    </rPh>
    <rPh sb="2" eb="3">
      <t>ショク</t>
    </rPh>
    <rPh sb="3" eb="4">
      <t>トウ</t>
    </rPh>
    <rPh sb="5" eb="7">
      <t>シメイ</t>
    </rPh>
    <rPh sb="8" eb="10">
      <t>ブキョク</t>
    </rPh>
    <rPh sb="11" eb="13">
      <t>メイショウ</t>
    </rPh>
    <rPh sb="13" eb="14">
      <t>オヨ</t>
    </rPh>
    <rPh sb="16" eb="19">
      <t>ショザイチ</t>
    </rPh>
    <phoneticPr fontId="3"/>
  </si>
  <si>
    <t>法人番号</t>
  </si>
  <si>
    <t>理事長　西川　和廣</t>
    <rPh sb="0" eb="3">
      <t>リジチョウ</t>
    </rPh>
    <phoneticPr fontId="3"/>
  </si>
  <si>
    <t>5040001069745</t>
  </si>
  <si>
    <t>競争入札に係る情報の公表（物品・役務）</t>
    <rPh sb="13" eb="15">
      <t>ブッピン</t>
    </rPh>
    <rPh sb="16" eb="18">
      <t>エキム</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</si>
  <si>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</si>
  <si>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国内ロジスティクス（株）</t>
    <rPh sb="0" eb="2">
      <t>コクナイ</t>
    </rPh>
    <rPh sb="9" eb="12">
      <t>カブ</t>
    </rPh>
    <phoneticPr fontId="3"/>
  </si>
  <si>
    <t>（株）エンテックス</t>
  </si>
  <si>
    <t>千葉県柏市旭町１丁目２番８号</t>
    <rPh sb="6" eb="7">
      <t>マチ</t>
    </rPh>
    <rPh sb="8" eb="10">
      <t>チョウメ</t>
    </rPh>
    <rPh sb="11" eb="12">
      <t>バン</t>
    </rPh>
    <rPh sb="13" eb="14">
      <t>ゴウ</t>
    </rPh>
    <phoneticPr fontId="3"/>
  </si>
  <si>
    <t>医療法人社団　筑波記念会</t>
    <rPh sb="0" eb="2">
      <t>イリョウ</t>
    </rPh>
    <rPh sb="2" eb="4">
      <t>ホウジン</t>
    </rPh>
    <rPh sb="4" eb="6">
      <t>シャダン</t>
    </rPh>
    <rPh sb="7" eb="9">
      <t>ツクバ</t>
    </rPh>
    <rPh sb="9" eb="11">
      <t>キネン</t>
    </rPh>
    <rPh sb="11" eb="12">
      <t>カイ</t>
    </rPh>
    <phoneticPr fontId="3"/>
  </si>
  <si>
    <t>茨城県つくば市要１１８７－２９９</t>
    <rPh sb="0" eb="3">
      <t>イバラキケン</t>
    </rPh>
    <rPh sb="6" eb="7">
      <t>シ</t>
    </rPh>
    <rPh sb="7" eb="8">
      <t>カナメ</t>
    </rPh>
    <phoneticPr fontId="3"/>
  </si>
  <si>
    <t>(株)礒田オート</t>
    <rPh sb="0" eb="3">
      <t>カブ</t>
    </rPh>
    <rPh sb="3" eb="5">
      <t>イソダ</t>
    </rPh>
    <phoneticPr fontId="3"/>
  </si>
  <si>
    <t>茨城県つくば市高野５７７</t>
    <rPh sb="0" eb="3">
      <t>イバラキケン</t>
    </rPh>
    <rPh sb="6" eb="7">
      <t>シ</t>
    </rPh>
    <rPh sb="7" eb="9">
      <t>タカノ</t>
    </rPh>
    <phoneticPr fontId="3"/>
  </si>
  <si>
    <t>ヤマト運輸（株）つくば平塚支店</t>
    <rPh sb="3" eb="5">
      <t>ウンユ</t>
    </rPh>
    <rPh sb="5" eb="8">
      <t>カブ</t>
    </rPh>
    <rPh sb="11" eb="13">
      <t>ヒラツカ</t>
    </rPh>
    <rPh sb="13" eb="15">
      <t>シテン</t>
    </rPh>
    <phoneticPr fontId="3"/>
  </si>
  <si>
    <t>茨城県つくば市東平塚１１４０－１</t>
    <rPh sb="0" eb="3">
      <t>イバラキケン</t>
    </rPh>
    <rPh sb="6" eb="7">
      <t>シ</t>
    </rPh>
    <rPh sb="7" eb="8">
      <t>ヒガシ</t>
    </rPh>
    <rPh sb="8" eb="10">
      <t>ヒラツカ</t>
    </rPh>
    <phoneticPr fontId="3"/>
  </si>
  <si>
    <t>フェイス・ソリューション・テクノロジー（株）</t>
    <rPh sb="19" eb="22">
      <t>カブ</t>
    </rPh>
    <phoneticPr fontId="2"/>
  </si>
  <si>
    <t>あいおいニッセイ同和損害保険（株）</t>
    <rPh sb="8" eb="14">
      <t>ドウワソンガイホケン</t>
    </rPh>
    <rPh sb="14" eb="17">
      <t>カブ</t>
    </rPh>
    <phoneticPr fontId="2"/>
  </si>
  <si>
    <t>（一財）土木研究センター</t>
    <rPh sb="1" eb="2">
      <t>イチ</t>
    </rPh>
    <rPh sb="2" eb="3">
      <t>ザイ</t>
    </rPh>
    <rPh sb="4" eb="6">
      <t>ドボク</t>
    </rPh>
    <rPh sb="6" eb="8">
      <t>ケンキュウ</t>
    </rPh>
    <phoneticPr fontId="2"/>
  </si>
  <si>
    <t>東京都台東区台東１丁目６番４号</t>
    <phoneticPr fontId="2"/>
  </si>
  <si>
    <t>東京都渋谷区恵比寿一丁目28番１号</t>
    <phoneticPr fontId="2"/>
  </si>
  <si>
    <t>茨城県つくば市要２０４番地</t>
    <phoneticPr fontId="2"/>
  </si>
  <si>
    <t>（株）鈴木商館　筑波営業所</t>
    <rPh sb="0" eb="3">
      <t>カブ</t>
    </rPh>
    <rPh sb="3" eb="5">
      <t>スズキ</t>
    </rPh>
    <rPh sb="5" eb="6">
      <t>アキナ</t>
    </rPh>
    <rPh sb="6" eb="7">
      <t>ヤカタ</t>
    </rPh>
    <rPh sb="8" eb="10">
      <t>ツクバ</t>
    </rPh>
    <rPh sb="10" eb="13">
      <t>エイギョウショ</t>
    </rPh>
    <phoneticPr fontId="2"/>
  </si>
  <si>
    <t>（株）サンコー環境調査センター</t>
    <rPh sb="0" eb="3">
      <t>カブ</t>
    </rPh>
    <rPh sb="7" eb="9">
      <t>カンキョウ</t>
    </rPh>
    <rPh sb="9" eb="11">
      <t>チョウサ</t>
    </rPh>
    <phoneticPr fontId="2"/>
  </si>
  <si>
    <t>東京都品川区西五反田1丁目25番1号</t>
    <rPh sb="0" eb="3">
      <t>トウキョウト</t>
    </rPh>
    <rPh sb="3" eb="6">
      <t>シナガワク</t>
    </rPh>
    <rPh sb="6" eb="10">
      <t>ニシゴタンダ</t>
    </rPh>
    <rPh sb="11" eb="13">
      <t>チョウメ</t>
    </rPh>
    <rPh sb="15" eb="16">
      <t>バン</t>
    </rPh>
    <rPh sb="17" eb="18">
      <t>ゴウ</t>
    </rPh>
    <phoneticPr fontId="2"/>
  </si>
  <si>
    <t>1010001092605</t>
  </si>
  <si>
    <t>新日本環境調査（株）</t>
    <rPh sb="0" eb="7">
      <t>シンニホンカンキョウチョウサ</t>
    </rPh>
    <rPh sb="7" eb="10">
      <t>カブ</t>
    </rPh>
    <phoneticPr fontId="2"/>
  </si>
  <si>
    <t>東京都世田谷区駒沢３丁目１５番１号</t>
    <rPh sb="0" eb="3">
      <t>トウキョウト</t>
    </rPh>
    <rPh sb="3" eb="7">
      <t>セタガヤク</t>
    </rPh>
    <rPh sb="7" eb="9">
      <t>コマザワ</t>
    </rPh>
    <rPh sb="10" eb="12">
      <t>チョウメ</t>
    </rPh>
    <rPh sb="14" eb="15">
      <t>バン</t>
    </rPh>
    <rPh sb="16" eb="17">
      <t>ゴウ</t>
    </rPh>
    <phoneticPr fontId="2"/>
  </si>
  <si>
    <t>令和３年度湖北総合実験施設の運転管理</t>
    <rPh sb="0" eb="2">
      <t>レイワ</t>
    </rPh>
    <rPh sb="3" eb="5">
      <t>ネンド</t>
    </rPh>
    <rPh sb="5" eb="13">
      <t>コホクソウゴウジッケンシセツ</t>
    </rPh>
    <rPh sb="14" eb="18">
      <t>ウンテンカンリ</t>
    </rPh>
    <phoneticPr fontId="2"/>
  </si>
  <si>
    <t>（株）クリタス</t>
    <rPh sb="0" eb="3">
      <t>カブ</t>
    </rPh>
    <phoneticPr fontId="2"/>
  </si>
  <si>
    <t>東京都豊島区南池袋一丁目11番22号</t>
    <phoneticPr fontId="2"/>
  </si>
  <si>
    <t>1013301002893</t>
    <phoneticPr fontId="2"/>
  </si>
  <si>
    <t>令和３年度国立研究開発法人土木研究所法定外労働災害補償</t>
    <phoneticPr fontId="2"/>
  </si>
  <si>
    <t>三井住友海上火災保険（株）</t>
    <rPh sb="0" eb="2">
      <t>ミツイ</t>
    </rPh>
    <rPh sb="2" eb="4">
      <t>スミトモ</t>
    </rPh>
    <rPh sb="4" eb="6">
      <t>カイジョウ</t>
    </rPh>
    <rPh sb="6" eb="8">
      <t>カサイ</t>
    </rPh>
    <rPh sb="8" eb="10">
      <t>ホケン</t>
    </rPh>
    <rPh sb="10" eb="13">
      <t>カブ</t>
    </rPh>
    <phoneticPr fontId="2"/>
  </si>
  <si>
    <t xml:space="preserve">東京都千代田区神田駿河台３丁目９番地 </t>
    <phoneticPr fontId="2"/>
  </si>
  <si>
    <t>6010001008795</t>
    <phoneticPr fontId="2"/>
  </si>
  <si>
    <t>車両管理等業務（単価契約）</t>
    <phoneticPr fontId="3"/>
  </si>
  <si>
    <t>三陽自動車（株）</t>
    <rPh sb="0" eb="2">
      <t>サンヨウ</t>
    </rPh>
    <rPh sb="2" eb="5">
      <t>ジドウシャ</t>
    </rPh>
    <rPh sb="5" eb="8">
      <t>カブ</t>
    </rPh>
    <phoneticPr fontId="3"/>
  </si>
  <si>
    <t>東京都江東区深川2-6-11</t>
    <rPh sb="0" eb="3">
      <t>トウキョウト</t>
    </rPh>
    <rPh sb="3" eb="6">
      <t>コウトウク</t>
    </rPh>
    <rPh sb="6" eb="8">
      <t>フカガワ</t>
    </rPh>
    <phoneticPr fontId="3"/>
  </si>
  <si>
    <t>Ｒ３年度下水試料中の化学物質の分析とデータ解析支援業務（単価契約）</t>
    <rPh sb="4" eb="6">
      <t>ゲスイ</t>
    </rPh>
    <rPh sb="6" eb="8">
      <t>シリョウ</t>
    </rPh>
    <rPh sb="8" eb="9">
      <t>チュウ</t>
    </rPh>
    <rPh sb="10" eb="12">
      <t>カガク</t>
    </rPh>
    <rPh sb="12" eb="14">
      <t>ブッシツ</t>
    </rPh>
    <rPh sb="15" eb="17">
      <t>ブンセキ</t>
    </rPh>
    <phoneticPr fontId="3"/>
  </si>
  <si>
    <t>Ｒ３年度生物を用いた毒性試験および水質分析処理の支援業務（単価契約）</t>
    <rPh sb="2" eb="4">
      <t>ネンド</t>
    </rPh>
    <rPh sb="4" eb="6">
      <t>セイブツ</t>
    </rPh>
    <rPh sb="7" eb="8">
      <t>モチ</t>
    </rPh>
    <rPh sb="10" eb="12">
      <t>ドクセイ</t>
    </rPh>
    <rPh sb="12" eb="14">
      <t>シケン</t>
    </rPh>
    <rPh sb="17" eb="19">
      <t>スイシツ</t>
    </rPh>
    <rPh sb="19" eb="21">
      <t>ブンセキ</t>
    </rPh>
    <rPh sb="21" eb="23">
      <t>ショリ</t>
    </rPh>
    <rPh sb="24" eb="26">
      <t>シエン</t>
    </rPh>
    <rPh sb="26" eb="28">
      <t>ギョウム</t>
    </rPh>
    <rPh sb="29" eb="31">
      <t>タンカ</t>
    </rPh>
    <rPh sb="31" eb="33">
      <t>ケイヤク</t>
    </rPh>
    <phoneticPr fontId="3"/>
  </si>
  <si>
    <t>病原微生物の測定に関わる前処理支援業務（単価契約）</t>
    <rPh sb="0" eb="2">
      <t>ビョウゲン</t>
    </rPh>
    <phoneticPr fontId="3"/>
  </si>
  <si>
    <t>車両管理等業務（雪崩・地すべり研究センター）（単価契約）</t>
    <rPh sb="8" eb="10">
      <t>ナダレ</t>
    </rPh>
    <rPh sb="11" eb="12">
      <t>ジ</t>
    </rPh>
    <rPh sb="15" eb="17">
      <t>ケンキュウ</t>
    </rPh>
    <phoneticPr fontId="3"/>
  </si>
  <si>
    <t>大阪府守口市八雲東町２丁目８２番２２号</t>
    <phoneticPr fontId="2"/>
  </si>
  <si>
    <t>Ｒ３年度　微生物叢解析および水質分析に関する支援業務（単価契約）</t>
    <rPh sb="2" eb="4">
      <t>ネンド</t>
    </rPh>
    <rPh sb="5" eb="8">
      <t>ビセイブツ</t>
    </rPh>
    <rPh sb="9" eb="11">
      <t>カイセキ</t>
    </rPh>
    <rPh sb="14" eb="16">
      <t>スイシツ</t>
    </rPh>
    <rPh sb="16" eb="18">
      <t>ブンセキ</t>
    </rPh>
    <rPh sb="19" eb="20">
      <t>カン</t>
    </rPh>
    <rPh sb="22" eb="24">
      <t>シエン</t>
    </rPh>
    <rPh sb="24" eb="26">
      <t>ギョウム</t>
    </rPh>
    <rPh sb="27" eb="29">
      <t>タンカ</t>
    </rPh>
    <rPh sb="29" eb="31">
      <t>ケイヤク</t>
    </rPh>
    <phoneticPr fontId="2"/>
  </si>
  <si>
    <t>令和３年度　健康診断等業務（単価契約）</t>
    <rPh sb="0" eb="2">
      <t>レイワ</t>
    </rPh>
    <phoneticPr fontId="3"/>
  </si>
  <si>
    <t>令和3年度　採水、溶出試験および水質分析（単価契約）</t>
    <rPh sb="0" eb="2">
      <t>レイワ</t>
    </rPh>
    <rPh sb="3" eb="5">
      <t>ネンド</t>
    </rPh>
    <rPh sb="6" eb="8">
      <t>サイスイ</t>
    </rPh>
    <rPh sb="9" eb="11">
      <t>ヨウシュツ</t>
    </rPh>
    <rPh sb="11" eb="13">
      <t>シケン</t>
    </rPh>
    <rPh sb="16" eb="18">
      <t>スイシツ</t>
    </rPh>
    <rPh sb="18" eb="20">
      <t>ブンセキ</t>
    </rPh>
    <rPh sb="21" eb="23">
      <t>タンカ</t>
    </rPh>
    <rPh sb="23" eb="25">
      <t>ケイヤク</t>
    </rPh>
    <phoneticPr fontId="3"/>
  </si>
  <si>
    <t>東京都調布市多摩川１丁目４番地１</t>
    <phoneticPr fontId="2"/>
  </si>
  <si>
    <t xml:space="preserve">9012401019056 
 </t>
    <phoneticPr fontId="2"/>
  </si>
  <si>
    <t>令和３年度自動車整備（単価契約）</t>
    <rPh sb="0" eb="2">
      <t>レイワ</t>
    </rPh>
    <rPh sb="3" eb="5">
      <t>ネンド</t>
    </rPh>
    <phoneticPr fontId="3"/>
  </si>
  <si>
    <t>令和３年度　物品運送　通常（単価契約）</t>
    <rPh sb="0" eb="2">
      <t>レイワ</t>
    </rPh>
    <rPh sb="3" eb="5">
      <t>ネンド</t>
    </rPh>
    <rPh sb="6" eb="8">
      <t>ブッピン</t>
    </rPh>
    <rPh sb="8" eb="10">
      <t>ウンソウ</t>
    </rPh>
    <rPh sb="11" eb="13">
      <t>ツウジョウ</t>
    </rPh>
    <phoneticPr fontId="3"/>
  </si>
  <si>
    <t>令和３年度　物品運送　冷蔵・冷凍（単価契約）</t>
    <rPh sb="0" eb="2">
      <t>レイワ</t>
    </rPh>
    <rPh sb="3" eb="5">
      <t>ネンド</t>
    </rPh>
    <rPh sb="11" eb="13">
      <t>レイゾウ</t>
    </rPh>
    <rPh sb="14" eb="16">
      <t>レイトウ</t>
    </rPh>
    <phoneticPr fontId="3"/>
  </si>
  <si>
    <t>土木技術資料購入（単価契約）</t>
    <rPh sb="0" eb="2">
      <t>ドボク</t>
    </rPh>
    <rPh sb="2" eb="4">
      <t>ギジュツ</t>
    </rPh>
    <rPh sb="4" eb="6">
      <t>シリョウ</t>
    </rPh>
    <rPh sb="6" eb="8">
      <t>コウニュウ</t>
    </rPh>
    <rPh sb="9" eb="11">
      <t>タンカ</t>
    </rPh>
    <rPh sb="11" eb="13">
      <t>ケイヤク</t>
    </rPh>
    <phoneticPr fontId="2"/>
  </si>
  <si>
    <t>令和３年度　軽油（土木研究所構内納入）購入（単価契約）</t>
    <rPh sb="0" eb="2">
      <t>レイワ</t>
    </rPh>
    <rPh sb="3" eb="5">
      <t>ネンド</t>
    </rPh>
    <rPh sb="6" eb="8">
      <t>ケイユ</t>
    </rPh>
    <rPh sb="9" eb="11">
      <t>ドボク</t>
    </rPh>
    <rPh sb="11" eb="14">
      <t>ケンキュウショ</t>
    </rPh>
    <rPh sb="14" eb="16">
      <t>コウナイ</t>
    </rPh>
    <rPh sb="16" eb="18">
      <t>ノウニュウ</t>
    </rPh>
    <rPh sb="19" eb="21">
      <t>コウニュウ</t>
    </rPh>
    <rPh sb="22" eb="24">
      <t>タンカ</t>
    </rPh>
    <rPh sb="24" eb="26">
      <t>ケイヤク</t>
    </rPh>
    <phoneticPr fontId="2"/>
  </si>
  <si>
    <t>関彰商事（株）</t>
    <rPh sb="0" eb="1">
      <t>セキ</t>
    </rPh>
    <rPh sb="1" eb="2">
      <t>アキラ</t>
    </rPh>
    <rPh sb="2" eb="4">
      <t>ショウジ</t>
    </rPh>
    <rPh sb="4" eb="7">
      <t>カブ</t>
    </rPh>
    <phoneticPr fontId="2"/>
  </si>
  <si>
    <t xml:space="preserve">茨城県筑西市一本松１７５５番地２ </t>
    <phoneticPr fontId="2"/>
  </si>
  <si>
    <t>令和３年度　ガス購入（単価契約）</t>
    <rPh sb="0" eb="2">
      <t>レイワ</t>
    </rPh>
    <rPh sb="3" eb="5">
      <t>ネンド</t>
    </rPh>
    <rPh sb="8" eb="10">
      <t>コウニュウ</t>
    </rPh>
    <rPh sb="11" eb="13">
      <t>タンカ</t>
    </rPh>
    <rPh sb="13" eb="15">
      <t>ケイヤク</t>
    </rPh>
    <phoneticPr fontId="2"/>
  </si>
  <si>
    <t>土木研究所ネットワーク機器外一式賃貸借</t>
    <phoneticPr fontId="2"/>
  </si>
  <si>
    <t>ＮＴＴ・ＴＣリース（株）</t>
    <rPh sb="9" eb="12">
      <t>カブ</t>
    </rPh>
    <phoneticPr fontId="2"/>
  </si>
  <si>
    <t>東京都港区港南一丁目２番７０号</t>
    <phoneticPr fontId="2"/>
  </si>
  <si>
    <t>一般競争</t>
    <rPh sb="0" eb="4">
      <t>イッパンキョウソウ</t>
    </rPh>
    <phoneticPr fontId="2"/>
  </si>
  <si>
    <t>フーチング接合部のあと施工アンカーの両引張試験</t>
    <phoneticPr fontId="2"/>
  </si>
  <si>
    <t>ｉエンジニアリング（株）</t>
    <rPh sb="9" eb="12">
      <t>カブ</t>
    </rPh>
    <phoneticPr fontId="2"/>
  </si>
  <si>
    <t>千葉県野田市七光台341－13</t>
    <rPh sb="0" eb="9">
      <t>チバケンノダシナナコウダイ</t>
    </rPh>
    <phoneticPr fontId="2"/>
  </si>
  <si>
    <t>沖見地すべり動態観測装置解体撤去</t>
    <phoneticPr fontId="2"/>
  </si>
  <si>
    <t>新潟県上越市大字島田字諏訪田１４０８番地</t>
    <phoneticPr fontId="2"/>
  </si>
  <si>
    <t>（株）齊藤商事</t>
    <rPh sb="0" eb="3">
      <t>カブ</t>
    </rPh>
    <rPh sb="3" eb="5">
      <t>サイトウ</t>
    </rPh>
    <rPh sb="5" eb="7">
      <t>ショウジ</t>
    </rPh>
    <phoneticPr fontId="2"/>
  </si>
  <si>
    <t>一般競争</t>
    <rPh sb="0" eb="2">
      <t>イッパン</t>
    </rPh>
    <rPh sb="2" eb="4">
      <t>キョウソウ</t>
    </rPh>
    <phoneticPr fontId="2"/>
  </si>
  <si>
    <t>無人化施工における建設機械制御信号解析</t>
    <phoneticPr fontId="2"/>
  </si>
  <si>
    <t>大阪府門真市大字門真１００６番地</t>
    <phoneticPr fontId="2"/>
  </si>
  <si>
    <t>パナソニックアドバンストテクノロジー（株）</t>
    <rPh sb="18" eb="21">
      <t>カブ</t>
    </rPh>
    <phoneticPr fontId="2"/>
  </si>
  <si>
    <t>アスファルト舗装の層間接着に関する試験及び試験体構築</t>
    <phoneticPr fontId="2"/>
  </si>
  <si>
    <t>グリーン・コンサルタント（株）</t>
    <phoneticPr fontId="2"/>
  </si>
  <si>
    <t>東京都品川区東品川３－３２－２０</t>
    <phoneticPr fontId="2"/>
  </si>
  <si>
    <t>令和3年度自動比色分析装置を用いた水質分析（単価契約）</t>
    <phoneticPr fontId="2"/>
  </si>
  <si>
    <t xml:space="preserve">東京都豊島区北大塚１丁目１５番６号 </t>
    <phoneticPr fontId="2"/>
  </si>
  <si>
    <t>（株）東京建設コンサルタント</t>
    <rPh sb="0" eb="3">
      <t>カブ</t>
    </rPh>
    <rPh sb="3" eb="7">
      <t>トウキョウケンセツ</t>
    </rPh>
    <phoneticPr fontId="2"/>
  </si>
  <si>
    <t>プレキャスト床版載荷試験</t>
    <rPh sb="6" eb="12">
      <t>ショウハンサイカシケン</t>
    </rPh>
    <phoneticPr fontId="2"/>
  </si>
  <si>
    <t>（株）フジケンエンジニアリング</t>
    <rPh sb="0" eb="3">
      <t>カブ</t>
    </rPh>
    <phoneticPr fontId="2"/>
  </si>
  <si>
    <t>東京都渋谷区代々木２－23－１</t>
    <phoneticPr fontId="2"/>
  </si>
  <si>
    <t>令和３年度土木研究所火災損害補償</t>
    <rPh sb="0" eb="2">
      <t>レイワ</t>
    </rPh>
    <rPh sb="3" eb="5">
      <t>ネンド</t>
    </rPh>
    <rPh sb="5" eb="10">
      <t>ドボクケンキュウショ</t>
    </rPh>
    <rPh sb="10" eb="12">
      <t>カサイ</t>
    </rPh>
    <rPh sb="12" eb="14">
      <t>ソンガイ</t>
    </rPh>
    <rPh sb="14" eb="16">
      <t>ホショウ</t>
    </rPh>
    <phoneticPr fontId="3"/>
  </si>
  <si>
    <t>R3年度水生生物の維持管理・研究支援</t>
    <rPh sb="2" eb="4">
      <t>ネンド</t>
    </rPh>
    <rPh sb="4" eb="8">
      <t>スイセイセイブツ</t>
    </rPh>
    <rPh sb="9" eb="13">
      <t>イジカンリ</t>
    </rPh>
    <rPh sb="14" eb="18">
      <t>ケンキュウシエン</t>
    </rPh>
    <phoneticPr fontId="2"/>
  </si>
  <si>
    <t>R3年度ファイアーウォール装置運転監視</t>
    <rPh sb="2" eb="4">
      <t>ネンド</t>
    </rPh>
    <rPh sb="13" eb="15">
      <t>ソウチ</t>
    </rPh>
    <rPh sb="15" eb="17">
      <t>ウンテン</t>
    </rPh>
    <rPh sb="17" eb="19">
      <t>カンシ</t>
    </rPh>
    <phoneticPr fontId="2"/>
  </si>
  <si>
    <t>試験盛土築造および観測機器埋設</t>
    <phoneticPr fontId="2"/>
  </si>
  <si>
    <t>（株）東洋計測リサーチ</t>
    <rPh sb="0" eb="3">
      <t>カブ</t>
    </rPh>
    <rPh sb="3" eb="5">
      <t>トウヨウ</t>
    </rPh>
    <rPh sb="5" eb="7">
      <t>ケイソク</t>
    </rPh>
    <phoneticPr fontId="2"/>
  </si>
  <si>
    <t>茨城県つくば市東光台１丁目６番地６</t>
    <phoneticPr fontId="2"/>
  </si>
  <si>
    <t>バックパック型３Dレーザスキャナシステム及び解析ソフトウェア購入</t>
    <phoneticPr fontId="2"/>
  </si>
  <si>
    <t>（株）woodinfo</t>
    <rPh sb="0" eb="3">
      <t>カブ</t>
    </rPh>
    <phoneticPr fontId="2"/>
  </si>
  <si>
    <t>東京都練馬区富士見台２丁目１７番１６号</t>
    <phoneticPr fontId="2"/>
  </si>
  <si>
    <t>（株）エンテックス</t>
    <phoneticPr fontId="2"/>
  </si>
  <si>
    <t>AGX Dynamicsソフトウェアライセンス購入</t>
    <rPh sb="23" eb="25">
      <t>コウニュウ</t>
    </rPh>
    <phoneticPr fontId="2"/>
  </si>
  <si>
    <t>（株）ブイエムシー</t>
    <rPh sb="0" eb="3">
      <t>カブ</t>
    </rPh>
    <phoneticPr fontId="2"/>
  </si>
  <si>
    <t>愛知県名古屋市昭和区御器所通3-18-1</t>
    <rPh sb="0" eb="3">
      <t>アイチケン</t>
    </rPh>
    <rPh sb="3" eb="7">
      <t>ナゴヤシ</t>
    </rPh>
    <rPh sb="7" eb="10">
      <t>ショウワク</t>
    </rPh>
    <rPh sb="10" eb="11">
      <t>オン</t>
    </rPh>
    <rPh sb="13" eb="14">
      <t>ドオリ</t>
    </rPh>
    <phoneticPr fontId="2"/>
  </si>
  <si>
    <t>一般競争</t>
    <rPh sb="0" eb="2">
      <t>イッパン</t>
    </rPh>
    <rPh sb="2" eb="4">
      <t>キョウソウ</t>
    </rPh>
    <phoneticPr fontId="2"/>
  </si>
  <si>
    <t>試験盛土材料搬入</t>
    <phoneticPr fontId="2"/>
  </si>
  <si>
    <t>フーチング供試体埋設土砂の掘削作業</t>
    <phoneticPr fontId="2"/>
  </si>
  <si>
    <t>コンクリートはり曲げ試験</t>
    <phoneticPr fontId="2"/>
  </si>
  <si>
    <t>（株）テッコン</t>
    <phoneticPr fontId="2"/>
  </si>
  <si>
    <t>千葉県松戸市久保平賀３９０番地</t>
    <phoneticPr fontId="2"/>
  </si>
  <si>
    <t>電磁波探査用車両牽引機製造</t>
    <phoneticPr fontId="2"/>
  </si>
  <si>
    <t>埼玉県蓮田市江ヶ崎１９６４－７４</t>
    <rPh sb="0" eb="3">
      <t>サイタマケン</t>
    </rPh>
    <rPh sb="3" eb="6">
      <t>ハスダシ</t>
    </rPh>
    <phoneticPr fontId="2"/>
  </si>
  <si>
    <t>－</t>
    <phoneticPr fontId="2"/>
  </si>
  <si>
    <t xml:space="preserve">環境ＤＮＡ解析（単価契約） </t>
    <phoneticPr fontId="2"/>
  </si>
  <si>
    <t>（株）環境総合リサーチ 茨城営業所</t>
    <phoneticPr fontId="2"/>
  </si>
  <si>
    <t>茨城県つくば市鬼ヶ窪1047-27</t>
    <phoneticPr fontId="2"/>
  </si>
  <si>
    <t>SHIN WORKS　代表　進　正明</t>
    <rPh sb="11" eb="13">
      <t>ダイヒョウ</t>
    </rPh>
    <rPh sb="14" eb="15">
      <t>シン</t>
    </rPh>
    <rPh sb="16" eb="18">
      <t>マサアキ</t>
    </rPh>
    <phoneticPr fontId="2"/>
  </si>
  <si>
    <t>令和３年度桜島火山灰を用いた室内浸透流出実験</t>
    <phoneticPr fontId="2"/>
  </si>
  <si>
    <t>令和３年度機械土工シミュレータのプロトタイプ開発</t>
    <phoneticPr fontId="2"/>
  </si>
  <si>
    <t>VMC Motion Technologies（株）</t>
    <phoneticPr fontId="2"/>
  </si>
  <si>
    <t>ＰＥ被覆ケーブル温湿度計測他作業</t>
    <phoneticPr fontId="2"/>
  </si>
  <si>
    <t>耐久性試験体の計測及び屋外暴露試験場設置作業</t>
    <phoneticPr fontId="2"/>
  </si>
  <si>
    <t>耐力階層化鉄筋を用いたＲＣ橋脚の製作</t>
    <phoneticPr fontId="2"/>
  </si>
  <si>
    <t>耐力階層化鉄筋を用いたＲＣ橋脚の載荷実験</t>
    <phoneticPr fontId="2"/>
  </si>
  <si>
    <t>八千代エンジニヤリング（株）茨城事務所</t>
    <rPh sb="0" eb="3">
      <t>ヤチヨ</t>
    </rPh>
    <rPh sb="11" eb="19">
      <t>カブイバラギジムショ</t>
    </rPh>
    <phoneticPr fontId="2"/>
  </si>
  <si>
    <t>茨城県水戸市城南２丁目５</t>
    <phoneticPr fontId="2"/>
  </si>
  <si>
    <t>愛知県名古屋市昭和区御器所通３丁目１８番地の１</t>
    <phoneticPr fontId="2"/>
  </si>
  <si>
    <t>ＦＲＰシートにより補修された合成桁の曲げ載荷試験</t>
    <phoneticPr fontId="2"/>
  </si>
  <si>
    <t>Ｒ３国土技術政策総合研究所（旭）・土木研究所（つくば）構内緑地管理業務</t>
    <phoneticPr fontId="2"/>
  </si>
  <si>
    <t>三次元弾塑性解析ソフトウェア・ライセンス購入</t>
    <phoneticPr fontId="2"/>
  </si>
  <si>
    <t>２０２１土木研究所（つくば）空調設備保守点検</t>
    <phoneticPr fontId="2"/>
  </si>
  <si>
    <t>ＦＲＰ補強筋を有するＲＣ供試体の静的載荷試験</t>
    <phoneticPr fontId="2"/>
  </si>
  <si>
    <t>第一造園土木（株）</t>
    <rPh sb="0" eb="9">
      <t>ダイイチゾウエンドボクカブ</t>
    </rPh>
    <phoneticPr fontId="2"/>
  </si>
  <si>
    <t>茨城県土浦市大岩田５３４</t>
    <phoneticPr fontId="2"/>
  </si>
  <si>
    <t>茨城県水戸市白梅１丁目７番１１号</t>
    <phoneticPr fontId="2"/>
  </si>
  <si>
    <t>リコージャパン（株）</t>
    <rPh sb="7" eb="10">
      <t>カブ</t>
    </rPh>
    <phoneticPr fontId="2"/>
  </si>
  <si>
    <t>（株）アメニティ・ジャパン</t>
    <rPh sb="0" eb="3">
      <t>カブ</t>
    </rPh>
    <phoneticPr fontId="2"/>
  </si>
  <si>
    <t xml:space="preserve">東京都大田区中馬込１丁目３番６号 </t>
    <phoneticPr fontId="2"/>
  </si>
  <si>
    <t>令和３年度道路擁壁動的遠心模型実験</t>
    <phoneticPr fontId="2"/>
  </si>
  <si>
    <t>（株）東京ソイルリサーチ茨城営業所</t>
    <rPh sb="0" eb="3">
      <t>カブ</t>
    </rPh>
    <rPh sb="3" eb="5">
      <t>トウキョウ</t>
    </rPh>
    <rPh sb="12" eb="14">
      <t>イバラギ</t>
    </rPh>
    <rPh sb="14" eb="17">
      <t>エイギョウショ</t>
    </rPh>
    <phoneticPr fontId="2"/>
  </si>
  <si>
    <t>茨城県つくば市梅園２－１－１２</t>
    <phoneticPr fontId="2"/>
  </si>
  <si>
    <t>盛土実験施設実験廃水系統更新</t>
    <phoneticPr fontId="2"/>
  </si>
  <si>
    <t>（株）エコレル</t>
    <rPh sb="0" eb="3">
      <t>カブ</t>
    </rPh>
    <phoneticPr fontId="2"/>
  </si>
  <si>
    <t>茨城県つくば市谷田部1144番地255</t>
    <phoneticPr fontId="2"/>
  </si>
  <si>
    <t>令和3年度樹木粉砕機購入</t>
    <phoneticPr fontId="2"/>
  </si>
  <si>
    <t xml:space="preserve">日本キャタピラー合同会社 </t>
    <phoneticPr fontId="2"/>
  </si>
  <si>
    <t xml:space="preserve">東京都中野区本町１丁目３２番２号 </t>
    <phoneticPr fontId="2"/>
  </si>
  <si>
    <t>地震探査装置購入</t>
    <phoneticPr fontId="2"/>
  </si>
  <si>
    <t>（株）テラ</t>
    <rPh sb="0" eb="3">
      <t>カブ</t>
    </rPh>
    <phoneticPr fontId="2"/>
  </si>
  <si>
    <t>認証サーバ保守ライセンス外1式購入</t>
    <phoneticPr fontId="2"/>
  </si>
  <si>
    <t>（株）日立システムズ茨城支店</t>
    <rPh sb="0" eb="3">
      <t>カブ</t>
    </rPh>
    <rPh sb="3" eb="5">
      <t>ヒタチ</t>
    </rPh>
    <rPh sb="10" eb="12">
      <t>イバラギ</t>
    </rPh>
    <rPh sb="12" eb="14">
      <t>シテン</t>
    </rPh>
    <phoneticPr fontId="2"/>
  </si>
  <si>
    <t>茨城県水戸市南町3-4-14</t>
    <rPh sb="0" eb="3">
      <t>イバラギケン</t>
    </rPh>
    <phoneticPr fontId="2"/>
  </si>
  <si>
    <t>WindowsサーバCAL購入</t>
    <phoneticPr fontId="2"/>
  </si>
  <si>
    <t>Dynabook（株）</t>
    <rPh sb="8" eb="11">
      <t>カブ</t>
    </rPh>
    <phoneticPr fontId="2"/>
  </si>
  <si>
    <t xml:space="preserve">東京都江東区豊洲５丁目６番１５号 </t>
    <phoneticPr fontId="2"/>
  </si>
  <si>
    <t>自動火災報知設備更新作業</t>
    <phoneticPr fontId="2"/>
  </si>
  <si>
    <t>（株）ほくつう</t>
    <rPh sb="0" eb="3">
      <t>カブ</t>
    </rPh>
    <phoneticPr fontId="2"/>
  </si>
  <si>
    <t xml:space="preserve">石川県金沢市問屋町１丁目６５番地 </t>
    <phoneticPr fontId="2"/>
  </si>
  <si>
    <t>ボルト接合されたＬ形材を有する鋼製箱形断面供試体載荷実験</t>
    <phoneticPr fontId="2"/>
  </si>
  <si>
    <t xml:space="preserve">埼玉県鴻巣市赤見台３丁目１５番４０号 </t>
    <phoneticPr fontId="2"/>
  </si>
  <si>
    <t>表面含浸材試験体のコア採取及び品質試験</t>
    <phoneticPr fontId="2"/>
  </si>
  <si>
    <t>湛水地すべり仮想モデル作成・安定計算プログラム開発</t>
    <phoneticPr fontId="2"/>
  </si>
  <si>
    <t>五大開発(株)</t>
    <rPh sb="0" eb="2">
      <t>ゴダイ</t>
    </rPh>
    <rPh sb="2" eb="4">
      <t>カイハツ</t>
    </rPh>
    <rPh sb="4" eb="7">
      <t>カブ</t>
    </rPh>
    <phoneticPr fontId="2"/>
  </si>
  <si>
    <t xml:space="preserve">石川県金沢市黒田１丁目３５番地 </t>
    <phoneticPr fontId="2"/>
  </si>
  <si>
    <t>ベンディングビームレオメータ購入</t>
    <phoneticPr fontId="2"/>
  </si>
  <si>
    <t>ドラフトチャンバ用アスファルト溶液濃縮装置購入</t>
    <phoneticPr fontId="2"/>
  </si>
  <si>
    <t>橋梁基礎観測車交換購入</t>
    <phoneticPr fontId="2"/>
  </si>
  <si>
    <t>（株）エスティーエム</t>
    <rPh sb="0" eb="3">
      <t>カブ</t>
    </rPh>
    <phoneticPr fontId="2"/>
  </si>
  <si>
    <t>（株）皆葉自動車</t>
    <rPh sb="0" eb="3">
      <t>カブ</t>
    </rPh>
    <rPh sb="3" eb="5">
      <t>ミナハ</t>
    </rPh>
    <rPh sb="5" eb="8">
      <t>ジドウシャ</t>
    </rPh>
    <phoneticPr fontId="2"/>
  </si>
  <si>
    <t>（株）岩田工業所</t>
    <rPh sb="0" eb="3">
      <t>カブ</t>
    </rPh>
    <rPh sb="3" eb="5">
      <t>イワタ</t>
    </rPh>
    <rPh sb="5" eb="8">
      <t>コウギョウショ</t>
    </rPh>
    <phoneticPr fontId="2"/>
  </si>
  <si>
    <t>ＦＲＰ補強材の耐アルカリ性能試験</t>
    <phoneticPr fontId="2"/>
  </si>
  <si>
    <t>埼玉県入間郡毛呂山町大字川角５０２番地６</t>
    <phoneticPr fontId="2"/>
  </si>
  <si>
    <t>東京都江戸川区東小松川２丁目２１番１１号</t>
    <phoneticPr fontId="2"/>
  </si>
  <si>
    <t>茨城県つくば市高野１２１９番地の４</t>
    <phoneticPr fontId="2"/>
  </si>
  <si>
    <t>令和３年度土木研究所ＨＰ更新作業等業務（単価契約）</t>
    <phoneticPr fontId="2"/>
  </si>
  <si>
    <t>茨城県つくば市小野崎１３１－１</t>
    <phoneticPr fontId="2"/>
  </si>
  <si>
    <t>（株）プランナーマネジメント</t>
    <rPh sb="0" eb="3">
      <t>カブ</t>
    </rPh>
    <phoneticPr fontId="2"/>
  </si>
  <si>
    <t>表層傾斜計購入</t>
    <phoneticPr fontId="2"/>
  </si>
  <si>
    <t>応用地質（株）計測システム事業部</t>
    <rPh sb="0" eb="7">
      <t>オウヨウチシツカブ</t>
    </rPh>
    <rPh sb="7" eb="9">
      <t>ケイソク</t>
    </rPh>
    <rPh sb="13" eb="16">
      <t>ジギョウブ</t>
    </rPh>
    <phoneticPr fontId="2"/>
  </si>
  <si>
    <t>遠心模型実験用動的大型土槽設計・製作</t>
    <phoneticPr fontId="2"/>
  </si>
  <si>
    <t>ソルーション（株）</t>
    <rPh sb="6" eb="9">
      <t>カブ</t>
    </rPh>
    <phoneticPr fontId="2"/>
  </si>
  <si>
    <t>建設機械３Ｄモデル構築</t>
    <phoneticPr fontId="2"/>
  </si>
  <si>
    <t>（株）フォーラムエイト</t>
    <rPh sb="0" eb="3">
      <t>カブ</t>
    </rPh>
    <phoneticPr fontId="2"/>
  </si>
  <si>
    <t>500/750kN構造物繰返し載荷装置オイルクーラ修繕</t>
    <phoneticPr fontId="2"/>
  </si>
  <si>
    <t>（一財）土木研究センター</t>
    <rPh sb="1" eb="2">
      <t>イチ</t>
    </rPh>
    <rPh sb="2" eb="3">
      <t>ザイ</t>
    </rPh>
    <rPh sb="4" eb="8">
      <t>ドボクケンキュウ</t>
    </rPh>
    <phoneticPr fontId="2"/>
  </si>
  <si>
    <t>土木研究所広報用映像編集およびアーカイブの整理</t>
    <phoneticPr fontId="2"/>
  </si>
  <si>
    <t>国土地図（株）</t>
    <rPh sb="0" eb="7">
      <t>コクドチズカブ</t>
    </rPh>
    <phoneticPr fontId="2"/>
  </si>
  <si>
    <t>茨城県つくば市御幸が丘43</t>
    <rPh sb="0" eb="3">
      <t>イバラギケン</t>
    </rPh>
    <phoneticPr fontId="2"/>
  </si>
  <si>
    <t>東京都小金井市梶野町3－3－10</t>
    <phoneticPr fontId="2"/>
  </si>
  <si>
    <t>東京都港区港南2-15-1</t>
    <phoneticPr fontId="2"/>
  </si>
  <si>
    <t>東京都台東区台東1丁目6−4</t>
    <phoneticPr fontId="2"/>
  </si>
  <si>
    <t>東京都新宿区中落合３丁目２９−１０</t>
    <phoneticPr fontId="2"/>
  </si>
  <si>
    <t>Ｒ３舗装たわみ測定装置検定補助作業（単価契約）</t>
    <rPh sb="2" eb="4">
      <t>ホソウ</t>
    </rPh>
    <rPh sb="7" eb="9">
      <t>ソクテイ</t>
    </rPh>
    <rPh sb="9" eb="11">
      <t>ソウチ</t>
    </rPh>
    <rPh sb="11" eb="13">
      <t>ケンテイ</t>
    </rPh>
    <rPh sb="13" eb="15">
      <t>ホジョ</t>
    </rPh>
    <rPh sb="15" eb="17">
      <t>サギョウ</t>
    </rPh>
    <rPh sb="18" eb="20">
      <t>タンカ</t>
    </rPh>
    <rPh sb="20" eb="22">
      <t>ケイヤク</t>
    </rPh>
    <phoneticPr fontId="2"/>
  </si>
  <si>
    <t>ＧＰＳ購入及び橋上操作艇改修他</t>
    <rPh sb="3" eb="5">
      <t>コウニュウ</t>
    </rPh>
    <rPh sb="5" eb="6">
      <t>オヨ</t>
    </rPh>
    <rPh sb="7" eb="8">
      <t>ハシ</t>
    </rPh>
    <rPh sb="8" eb="9">
      <t>ウエ</t>
    </rPh>
    <rPh sb="9" eb="11">
      <t>ソウサ</t>
    </rPh>
    <rPh sb="11" eb="12">
      <t>テイ</t>
    </rPh>
    <rPh sb="12" eb="14">
      <t>カイシュウ</t>
    </rPh>
    <rPh sb="14" eb="15">
      <t>ホカ</t>
    </rPh>
    <phoneticPr fontId="2"/>
  </si>
  <si>
    <t>令和３年度金属類分析（単価契約）</t>
    <rPh sb="0" eb="2">
      <t>レイワ</t>
    </rPh>
    <rPh sb="3" eb="5">
      <t>ネンド</t>
    </rPh>
    <rPh sb="5" eb="8">
      <t>キンゾクルイ</t>
    </rPh>
    <rPh sb="8" eb="10">
      <t>ブンセキ</t>
    </rPh>
    <rPh sb="11" eb="13">
      <t>タンカ</t>
    </rPh>
    <rPh sb="13" eb="15">
      <t>ケイヤク</t>
    </rPh>
    <phoneticPr fontId="2"/>
  </si>
  <si>
    <t>令和３年度土木機械設備の潤滑油分析（単価契約）</t>
    <rPh sb="0" eb="2">
      <t>レイワ</t>
    </rPh>
    <rPh sb="3" eb="5">
      <t>ネンド</t>
    </rPh>
    <rPh sb="5" eb="7">
      <t>ドボク</t>
    </rPh>
    <rPh sb="7" eb="9">
      <t>キカイ</t>
    </rPh>
    <rPh sb="9" eb="11">
      <t>セツビ</t>
    </rPh>
    <rPh sb="12" eb="15">
      <t>ジュンカツユ</t>
    </rPh>
    <rPh sb="15" eb="17">
      <t>ブンセキ</t>
    </rPh>
    <rPh sb="18" eb="20">
      <t>タンカ</t>
    </rPh>
    <rPh sb="20" eb="22">
      <t>ケイヤク</t>
    </rPh>
    <phoneticPr fontId="2"/>
  </si>
  <si>
    <t>（株）ハイドロシステム開発</t>
    <rPh sb="0" eb="3">
      <t>カブ</t>
    </rPh>
    <rPh sb="11" eb="13">
      <t>カイハツ</t>
    </rPh>
    <phoneticPr fontId="2"/>
  </si>
  <si>
    <t>大阪府大阪市西区ホンダ3-2-18</t>
    <rPh sb="0" eb="3">
      <t>オオサカフ</t>
    </rPh>
    <rPh sb="3" eb="6">
      <t>オオサカシ</t>
    </rPh>
    <rPh sb="6" eb="8">
      <t>ニシク</t>
    </rPh>
    <phoneticPr fontId="2"/>
  </si>
  <si>
    <t>倉庫他解体撤去作業</t>
    <phoneticPr fontId="2"/>
  </si>
  <si>
    <t>耐候性鋼材のさび調査分析補助（その２）</t>
    <phoneticPr fontId="2"/>
  </si>
  <si>
    <t>（株）保坂組</t>
    <rPh sb="0" eb="3">
      <t>カブ</t>
    </rPh>
    <rPh sb="3" eb="5">
      <t>ホサカ</t>
    </rPh>
    <rPh sb="5" eb="6">
      <t>グミ</t>
    </rPh>
    <phoneticPr fontId="2"/>
  </si>
  <si>
    <t xml:space="preserve">新潟県妙高市大字上四ツ屋２７４番地   </t>
    <phoneticPr fontId="2"/>
  </si>
  <si>
    <t>ステンレス鉄筋を用いたせん断試験体の製作</t>
    <phoneticPr fontId="2"/>
  </si>
  <si>
    <t>R3年度標的型メール攻撃対策訓練支援</t>
    <phoneticPr fontId="2"/>
  </si>
  <si>
    <t>（株）日本オープンシステムズ</t>
    <phoneticPr fontId="2"/>
  </si>
  <si>
    <t xml:space="preserve">富山県富山市上本町３番１６号 </t>
    <phoneticPr fontId="2"/>
  </si>
  <si>
    <t>Ｒ３年度情報セキュリティ教育（eラーニング）提供</t>
    <phoneticPr fontId="2"/>
  </si>
  <si>
    <t>（株）ＩＴブレイン</t>
    <phoneticPr fontId="2"/>
  </si>
  <si>
    <t xml:space="preserve">兵庫県神戸市中央区三宮町１丁目４番９号   </t>
    <phoneticPr fontId="2"/>
  </si>
  <si>
    <t>自動運転対応型油圧ショベル購入</t>
    <phoneticPr fontId="2"/>
  </si>
  <si>
    <t>日立建機日本（株）  つくば営業所</t>
    <phoneticPr fontId="2"/>
  </si>
  <si>
    <t>茨城県つくば市緑ケ原4−１２</t>
    <phoneticPr fontId="2"/>
  </si>
  <si>
    <t>可搬式赤外分光分析装置購入</t>
    <phoneticPr fontId="2"/>
  </si>
  <si>
    <t>太陽計測（株）</t>
    <phoneticPr fontId="2"/>
  </si>
  <si>
    <t xml:space="preserve">東京都大田区山王１丁目２番６号 </t>
    <phoneticPr fontId="2"/>
  </si>
  <si>
    <t>計算サーバ等購入</t>
    <phoneticPr fontId="2"/>
  </si>
  <si>
    <t>(株)ニューテック</t>
    <phoneticPr fontId="2"/>
  </si>
  <si>
    <t>Ｒ３トラス格点部有限要素作成</t>
    <phoneticPr fontId="2"/>
  </si>
  <si>
    <t>コンクリート補修材料の供試体加工および試験</t>
    <phoneticPr fontId="2"/>
  </si>
  <si>
    <t>Ｒ３年度魚類の維持管理支援</t>
    <phoneticPr fontId="2"/>
  </si>
  <si>
    <t>（株）リバイブ</t>
    <phoneticPr fontId="2"/>
  </si>
  <si>
    <t>（株）ビーオーエス</t>
    <phoneticPr fontId="2"/>
  </si>
  <si>
    <t xml:space="preserve">茨城県つくば市今鹿島２３５３ </t>
    <phoneticPr fontId="2"/>
  </si>
  <si>
    <t>東京都中央区京橋１丁目16番10号</t>
    <phoneticPr fontId="2"/>
  </si>
  <si>
    <t>床版滞水推定アプリケーションプログラム改良</t>
    <phoneticPr fontId="2"/>
  </si>
  <si>
    <t>令和３年度排水機場ポンプ設備状態監視データ収集計測装置改造</t>
    <phoneticPr fontId="2"/>
  </si>
  <si>
    <t>コンクリート橋の塩分計測</t>
    <phoneticPr fontId="2"/>
  </si>
  <si>
    <t>事業所版の水害対応ヒヤリ・ハット事例集の作成</t>
    <phoneticPr fontId="2"/>
  </si>
  <si>
    <t>Smart Solutions（株）</t>
    <phoneticPr fontId="2"/>
  </si>
  <si>
    <t>（株）イー・アイ・ソル</t>
    <phoneticPr fontId="2"/>
  </si>
  <si>
    <t>東京海上ディーアール（株）</t>
    <rPh sb="0" eb="4">
      <t>トウキョウカイジョウ</t>
    </rPh>
    <rPh sb="10" eb="13">
      <t>カブ</t>
    </rPh>
    <phoneticPr fontId="2"/>
  </si>
  <si>
    <t>茨城県つくば市千現１丁目１７－２８</t>
    <phoneticPr fontId="2"/>
  </si>
  <si>
    <t>東京都港区海岸３丁目９番１５号</t>
    <phoneticPr fontId="2"/>
  </si>
  <si>
    <t>東京都千代田区大手町１丁目５番１号</t>
    <phoneticPr fontId="2"/>
  </si>
  <si>
    <t>東京都港区浜松町2-7-19</t>
    <rPh sb="0" eb="3">
      <t>トウキョウト</t>
    </rPh>
    <rPh sb="3" eb="5">
      <t>ミナトク</t>
    </rPh>
    <rPh sb="5" eb="8">
      <t>ハママツチョウ</t>
    </rPh>
    <phoneticPr fontId="2"/>
  </si>
  <si>
    <t>トライボテックス（株）</t>
    <phoneticPr fontId="2"/>
  </si>
  <si>
    <t>愛知県大府市長草町山口４５－７</t>
    <phoneticPr fontId="2"/>
  </si>
  <si>
    <t>炭素繊維シート補強された鉄筋コンクリート部材の載荷試験</t>
    <rPh sb="0" eb="1">
      <t>スミ</t>
    </rPh>
    <phoneticPr fontId="2"/>
  </si>
  <si>
    <t>コンクリートの凍結融解等試験</t>
    <rPh sb="7" eb="14">
      <t>トウケツユウカイトウシケン</t>
    </rPh>
    <phoneticPr fontId="2"/>
  </si>
  <si>
    <t>研究本館１階健康管理室壁面書庫購入</t>
    <phoneticPr fontId="2"/>
  </si>
  <si>
    <t>（株）根本商事</t>
    <rPh sb="0" eb="3">
      <t>カブ</t>
    </rPh>
    <rPh sb="3" eb="5">
      <t>ネモト</t>
    </rPh>
    <rPh sb="5" eb="7">
      <t>ショウジ</t>
    </rPh>
    <phoneticPr fontId="2"/>
  </si>
  <si>
    <t xml:space="preserve">茨城県龍ケ崎市藤ケ丘６丁目９番地２ </t>
    <phoneticPr fontId="2"/>
  </si>
  <si>
    <t>硬化コンクリートの塩分浸透抵抗性試験</t>
    <phoneticPr fontId="2"/>
  </si>
  <si>
    <t>フーチング接合部のあと施工アンカーの曲げ試験</t>
    <phoneticPr fontId="2"/>
  </si>
  <si>
    <t>自律建設機械取付センサー等治具３D構造形成装置1式購入</t>
    <phoneticPr fontId="2"/>
  </si>
  <si>
    <t>ヤトロ電子（株）</t>
    <rPh sb="3" eb="5">
      <t>デンシ</t>
    </rPh>
    <rPh sb="5" eb="8">
      <t>カブ</t>
    </rPh>
    <phoneticPr fontId="2"/>
  </si>
  <si>
    <t xml:space="preserve">茨城県つくば市筑穂１丁目１１番地８ </t>
    <phoneticPr fontId="2"/>
  </si>
  <si>
    <t>床版模擬試験体の架台製作及び補修実験補助作業</t>
    <phoneticPr fontId="2"/>
  </si>
  <si>
    <t>令和3年度一括調達パーソナルコンピュータ借上・保守（単価契約）</t>
    <rPh sb="0" eb="2">
      <t>レイワ</t>
    </rPh>
    <rPh sb="3" eb="5">
      <t>ネンド</t>
    </rPh>
    <rPh sb="5" eb="7">
      <t>イッカツ</t>
    </rPh>
    <rPh sb="7" eb="9">
      <t>チョウタツ</t>
    </rPh>
    <rPh sb="20" eb="21">
      <t>カ</t>
    </rPh>
    <rPh sb="21" eb="22">
      <t>ア</t>
    </rPh>
    <rPh sb="23" eb="25">
      <t>ホシュ</t>
    </rPh>
    <rPh sb="26" eb="28">
      <t>タンカ</t>
    </rPh>
    <rPh sb="28" eb="30">
      <t>ケイヤク</t>
    </rPh>
    <phoneticPr fontId="2"/>
  </si>
  <si>
    <t>オリックス・レンテック（株）</t>
    <rPh sb="11" eb="14">
      <t>カブ</t>
    </rPh>
    <phoneticPr fontId="2"/>
  </si>
  <si>
    <t>東京都品川区北品川５－５－１５</t>
    <rPh sb="0" eb="3">
      <t>トウキョウト</t>
    </rPh>
    <rPh sb="3" eb="6">
      <t>シナガワク</t>
    </rPh>
    <rPh sb="6" eb="9">
      <t>キタシナガワ</t>
    </rPh>
    <phoneticPr fontId="2"/>
  </si>
  <si>
    <t>ICHARMパーソナルコンピュータ（英語版）借上（単価契約）</t>
    <rPh sb="18" eb="21">
      <t>エイゴバン</t>
    </rPh>
    <rPh sb="22" eb="23">
      <t>カ</t>
    </rPh>
    <rPh sb="23" eb="24">
      <t>ア</t>
    </rPh>
    <rPh sb="25" eb="27">
      <t>タンカ</t>
    </rPh>
    <rPh sb="27" eb="29">
      <t>ケイヤク</t>
    </rPh>
    <phoneticPr fontId="2"/>
  </si>
  <si>
    <t>高速微量遠心機購入</t>
    <phoneticPr fontId="2"/>
  </si>
  <si>
    <t>超低温冷凍庫購入</t>
    <phoneticPr fontId="2"/>
  </si>
  <si>
    <t>会議テーブル及び椅子購入</t>
    <phoneticPr fontId="2"/>
  </si>
  <si>
    <t>自走式静的貫入試験装置緊急停止機構およびグラフ表示ユニット製作</t>
    <phoneticPr fontId="2"/>
  </si>
  <si>
    <t>水張り試験用模擬床版供試体製作</t>
    <phoneticPr fontId="2"/>
  </si>
  <si>
    <t>日京テクノス（株）</t>
    <phoneticPr fontId="2"/>
  </si>
  <si>
    <t>（有）かねこ</t>
    <phoneticPr fontId="2"/>
  </si>
  <si>
    <t>千穂田精衡（株）</t>
    <phoneticPr fontId="2"/>
  </si>
  <si>
    <t>東京都文京区本郷２丁目１７番８号</t>
    <phoneticPr fontId="2"/>
  </si>
  <si>
    <t xml:space="preserve">茨城県水戸市堀町２０５８番地の４ </t>
    <phoneticPr fontId="2"/>
  </si>
  <si>
    <t xml:space="preserve">茨城県つくば市倉掛９７７ </t>
    <phoneticPr fontId="2"/>
  </si>
  <si>
    <t>ブルドーザ購入</t>
    <phoneticPr fontId="2"/>
  </si>
  <si>
    <t>データロガー他購入</t>
    <phoneticPr fontId="2"/>
  </si>
  <si>
    <t>ラック型ドメインサーバ購入</t>
    <phoneticPr fontId="2"/>
  </si>
  <si>
    <t>遠心場沈下発生装置製造</t>
    <phoneticPr fontId="2"/>
  </si>
  <si>
    <t>試験橋梁への鋼製支承の設置</t>
    <phoneticPr fontId="2"/>
  </si>
  <si>
    <t>車両速度測定システム等更新</t>
    <phoneticPr fontId="2"/>
  </si>
  <si>
    <t>中温化再生アスファルト混合物の作製</t>
    <phoneticPr fontId="2"/>
  </si>
  <si>
    <t>コマツ茨城（株）</t>
    <rPh sb="3" eb="5">
      <t>イバラギ</t>
    </rPh>
    <rPh sb="5" eb="8">
      <t>カブ</t>
    </rPh>
    <phoneticPr fontId="2"/>
  </si>
  <si>
    <t>（株）フォトクリエイト２１</t>
    <rPh sb="0" eb="3">
      <t>カブ</t>
    </rPh>
    <phoneticPr fontId="2"/>
  </si>
  <si>
    <t>リコージャパン（株）  茨城支社　ＬＡ営業部</t>
    <phoneticPr fontId="2"/>
  </si>
  <si>
    <t>（株）ゼロジー</t>
    <rPh sb="0" eb="3">
      <t>カブ</t>
    </rPh>
    <phoneticPr fontId="2"/>
  </si>
  <si>
    <t>（株）ダパラテックジャパン</t>
    <rPh sb="0" eb="3">
      <t>カブ</t>
    </rPh>
    <phoneticPr fontId="2"/>
  </si>
  <si>
    <t>アールテックコンサルタント（株）</t>
    <rPh sb="13" eb="16">
      <t>カブ</t>
    </rPh>
    <phoneticPr fontId="2"/>
  </si>
  <si>
    <t xml:space="preserve">茨城県水戸市吉沢町３５８番地の１ </t>
    <phoneticPr fontId="2"/>
  </si>
  <si>
    <t xml:space="preserve">千葉県柏市西原６丁目１０番８号 </t>
    <phoneticPr fontId="2"/>
  </si>
  <si>
    <t>茨城県水戸市元吉田町１０７４−１</t>
    <phoneticPr fontId="2"/>
  </si>
  <si>
    <t>埼玉県草加市八幡町５８４番地１－４０５号</t>
    <phoneticPr fontId="2"/>
  </si>
  <si>
    <t>神奈川県横浜市戸塚区上矢部町3140番地16</t>
    <phoneticPr fontId="2"/>
  </si>
  <si>
    <t>東京都江東区枝川２丁目１３番１号</t>
    <phoneticPr fontId="2"/>
  </si>
  <si>
    <t>電磁式疲労試験装置購入</t>
    <phoneticPr fontId="2"/>
  </si>
  <si>
    <t>鋼棒を用いた落橋防止構造取り付け部の性能確認実験</t>
    <phoneticPr fontId="2"/>
  </si>
  <si>
    <t>（株）島津製作所  つくば支店</t>
    <rPh sb="0" eb="3">
      <t>カブ</t>
    </rPh>
    <phoneticPr fontId="2"/>
  </si>
  <si>
    <t>茨城県つくば市吾妻３丁目17-1</t>
    <phoneticPr fontId="2"/>
  </si>
  <si>
    <t>タブレット端末　他購入</t>
    <phoneticPr fontId="2"/>
  </si>
  <si>
    <t>令和3年度汎用構造解析ソフトウェアライセンス購入</t>
    <phoneticPr fontId="2"/>
  </si>
  <si>
    <t>Ｒ３　トラス格点部有限要素解析</t>
    <phoneticPr fontId="2"/>
  </si>
  <si>
    <t>遠心分離脱水機を用いたバイオマス混合汚泥脱水試験</t>
    <phoneticPr fontId="2"/>
  </si>
  <si>
    <t>地質・地盤リスクデータベースプロトタイプ開発</t>
    <phoneticPr fontId="2"/>
  </si>
  <si>
    <t>小型クローラダンプ改造作業</t>
    <phoneticPr fontId="2"/>
  </si>
  <si>
    <t>橋面舗装の防水工法に関する効果確認</t>
    <phoneticPr fontId="2"/>
  </si>
  <si>
    <t>研究本館屋上変電室空調機更新</t>
    <phoneticPr fontId="2"/>
  </si>
  <si>
    <t>ひび割れパターン解析アプリケーション作成</t>
    <phoneticPr fontId="2"/>
  </si>
  <si>
    <t>（株）東機システムサービス</t>
    <phoneticPr fontId="2"/>
  </si>
  <si>
    <t>プログレス・テクノロジーズ（株）</t>
    <rPh sb="13" eb="16">
      <t>カブ</t>
    </rPh>
    <phoneticPr fontId="2"/>
  </si>
  <si>
    <t>巴工業（株）</t>
    <phoneticPr fontId="2"/>
  </si>
  <si>
    <t>（株）つくばマルチメディア</t>
    <phoneticPr fontId="2"/>
  </si>
  <si>
    <t>ニチレキ（株）</t>
    <phoneticPr fontId="2"/>
  </si>
  <si>
    <t>（株）ショウテック  つくば営業所</t>
    <phoneticPr fontId="2"/>
  </si>
  <si>
    <t>東京都港区三田3-11-36</t>
    <rPh sb="0" eb="3">
      <t>トウキョウト</t>
    </rPh>
    <rPh sb="3" eb="5">
      <t>ミナトク</t>
    </rPh>
    <rPh sb="5" eb="7">
      <t>ミタ</t>
    </rPh>
    <phoneticPr fontId="2"/>
  </si>
  <si>
    <t>東京都江東区青海1-1-20</t>
    <rPh sb="0" eb="3">
      <t>トウキョウト</t>
    </rPh>
    <rPh sb="3" eb="6">
      <t>コウトウク</t>
    </rPh>
    <rPh sb="6" eb="7">
      <t>アオ</t>
    </rPh>
    <rPh sb="7" eb="8">
      <t>ウミ</t>
    </rPh>
    <phoneticPr fontId="2"/>
  </si>
  <si>
    <t xml:space="preserve">東京都品川区北品川５丁目５番１５号 </t>
    <phoneticPr fontId="2"/>
  </si>
  <si>
    <t xml:space="preserve">茨城県つくば市花室９６２番地の３ </t>
    <phoneticPr fontId="2"/>
  </si>
  <si>
    <t xml:space="preserve">東京都千代田区九段北４丁目３番２９号 </t>
    <phoneticPr fontId="2"/>
  </si>
  <si>
    <t>茨城県つくば市天久保２－１０－１１</t>
    <rPh sb="0" eb="3">
      <t>イバラギケン</t>
    </rPh>
    <rPh sb="6" eb="7">
      <t>シ</t>
    </rPh>
    <rPh sb="7" eb="10">
      <t>アマクボ</t>
    </rPh>
    <phoneticPr fontId="2"/>
  </si>
  <si>
    <t>電子入札システム構築および保守管理</t>
    <rPh sb="0" eb="4">
      <t>デンシニュウサツ</t>
    </rPh>
    <rPh sb="8" eb="10">
      <t>コウチク</t>
    </rPh>
    <rPh sb="13" eb="15">
      <t>ホシュ</t>
    </rPh>
    <rPh sb="15" eb="17">
      <t>カンリ</t>
    </rPh>
    <phoneticPr fontId="2"/>
  </si>
  <si>
    <t>小型実験水路製作</t>
    <phoneticPr fontId="2"/>
  </si>
  <si>
    <t>乗合自動車交換購入</t>
    <phoneticPr fontId="2"/>
  </si>
  <si>
    <t>クラウド対応簡易傾斜計購入</t>
    <phoneticPr fontId="2"/>
  </si>
  <si>
    <t>ブルドーザ操作装置購入</t>
    <phoneticPr fontId="2"/>
  </si>
  <si>
    <t>揚水用ポンプ及び電磁流量計購入</t>
    <phoneticPr fontId="2"/>
  </si>
  <si>
    <t>レーザー変位計購入</t>
    <phoneticPr fontId="2"/>
  </si>
  <si>
    <t>令和３年度工事粉じん測定</t>
    <phoneticPr fontId="2"/>
  </si>
  <si>
    <t>令和３年度赤城山麓のサンプルを用いた室内土質試験</t>
    <phoneticPr fontId="2"/>
  </si>
  <si>
    <t>アジア航測（株）福岡支店</t>
    <rPh sb="3" eb="5">
      <t>コウソク</t>
    </rPh>
    <rPh sb="5" eb="8">
      <t>カブ</t>
    </rPh>
    <rPh sb="8" eb="10">
      <t>フクオカ</t>
    </rPh>
    <rPh sb="10" eb="12">
      <t>シテン</t>
    </rPh>
    <phoneticPr fontId="2"/>
  </si>
  <si>
    <t>ネッツトヨタ茨城（株）</t>
    <rPh sb="8" eb="11">
      <t>カブ</t>
    </rPh>
    <phoneticPr fontId="2"/>
  </si>
  <si>
    <t>応用地質（株）  計測システム事業部</t>
    <phoneticPr fontId="2"/>
  </si>
  <si>
    <t>ＡＲＡＶ（株）</t>
    <rPh sb="4" eb="7">
      <t>カブ</t>
    </rPh>
    <phoneticPr fontId="2"/>
  </si>
  <si>
    <t>（株）丸東製作所</t>
    <rPh sb="0" eb="3">
      <t>カブ</t>
    </rPh>
    <rPh sb="3" eb="5">
      <t>マルトウ</t>
    </rPh>
    <rPh sb="5" eb="8">
      <t>セイサクショ</t>
    </rPh>
    <phoneticPr fontId="2"/>
  </si>
  <si>
    <t>（一社）日本建設機械施工協会</t>
    <rPh sb="1" eb="2">
      <t>イッ</t>
    </rPh>
    <rPh sb="2" eb="3">
      <t>シャ</t>
    </rPh>
    <rPh sb="4" eb="14">
      <t>ニホンケンセツキカイセコウキョウカイ</t>
    </rPh>
    <phoneticPr fontId="2"/>
  </si>
  <si>
    <t>茨城県つくば市梅園２－１－１２</t>
  </si>
  <si>
    <t>福岡県福岡市博多区博多駅前４丁目９−２</t>
    <phoneticPr fontId="2"/>
  </si>
  <si>
    <t xml:space="preserve">茨城県水戸市けやき台３丁目６５番地の１   </t>
    <phoneticPr fontId="2"/>
  </si>
  <si>
    <t>茨城県つくば市御幸が丘43</t>
    <rPh sb="0" eb="3">
      <t>イバラギケン</t>
    </rPh>
    <phoneticPr fontId="2"/>
  </si>
  <si>
    <t>東京都文京区本郷７丁目３番１号東京大学南研究棟</t>
    <phoneticPr fontId="2"/>
  </si>
  <si>
    <t xml:space="preserve">東京都江東区白河２丁目１５番４号 </t>
    <phoneticPr fontId="2"/>
  </si>
  <si>
    <t>東京都港区芝公園３丁目５番８号</t>
    <phoneticPr fontId="2"/>
  </si>
  <si>
    <t>ドローン搭載型レーザースキャナシステム及び解析ソフトウェア購入</t>
    <phoneticPr fontId="2"/>
  </si>
  <si>
    <t>超音波減衰式浮遊砂濃度・粒度分布測定装置購入</t>
    <phoneticPr fontId="2"/>
  </si>
  <si>
    <t>Ｌ形材を有する鋼製箱形断面供試体載荷実験の解析モデル作成</t>
    <phoneticPr fontId="2"/>
  </si>
  <si>
    <t>診断ＡＩシステムのイラスト作成</t>
    <phoneticPr fontId="2"/>
  </si>
  <si>
    <t>浅層地盤改良工法に関する計測作業</t>
    <phoneticPr fontId="2"/>
  </si>
  <si>
    <t>中間サーバアプリケーション構築</t>
    <phoneticPr fontId="2"/>
  </si>
  <si>
    <t>（株）パスコ　事業統括本部</t>
    <rPh sb="0" eb="3">
      <t>カブ</t>
    </rPh>
    <rPh sb="7" eb="9">
      <t>ジギョウ</t>
    </rPh>
    <rPh sb="9" eb="11">
      <t>トウカツ</t>
    </rPh>
    <rPh sb="11" eb="13">
      <t>ホンブ</t>
    </rPh>
    <phoneticPr fontId="2"/>
  </si>
  <si>
    <t>北斗理研（株）</t>
    <phoneticPr fontId="2"/>
  </si>
  <si>
    <t>（株）CAEソリューションズ</t>
    <phoneticPr fontId="2"/>
  </si>
  <si>
    <t>船橋朋子</t>
    <phoneticPr fontId="2"/>
  </si>
  <si>
    <t>コンクリート供試体等処分作業</t>
    <phoneticPr fontId="2"/>
  </si>
  <si>
    <t>茨城県つくば市東光台１丁目６番地６</t>
  </si>
  <si>
    <t>（株）日の丸商事</t>
    <rPh sb="0" eb="3">
      <t>カブ</t>
    </rPh>
    <rPh sb="3" eb="4">
      <t>ヒ</t>
    </rPh>
    <rPh sb="5" eb="6">
      <t>マル</t>
    </rPh>
    <rPh sb="6" eb="8">
      <t>ショウジ</t>
    </rPh>
    <phoneticPr fontId="2"/>
  </si>
  <si>
    <t>エーテック（株）</t>
    <rPh sb="5" eb="8">
      <t>カブ</t>
    </rPh>
    <phoneticPr fontId="2"/>
  </si>
  <si>
    <t>東京都目黒区下目黒１丁目７番１号</t>
    <phoneticPr fontId="2"/>
  </si>
  <si>
    <t>東京都東村山市多摩湖町１丁目２５番地２</t>
    <phoneticPr fontId="2"/>
  </si>
  <si>
    <t xml:space="preserve">東京都千代田区飯田橋２丁目１番１０号 </t>
    <phoneticPr fontId="2"/>
  </si>
  <si>
    <t>神奈川県横浜市都筑区牛久保東2-9-5-303</t>
    <phoneticPr fontId="2"/>
  </si>
  <si>
    <t>－</t>
    <phoneticPr fontId="2"/>
  </si>
  <si>
    <t>茨城県つくば市田中２１２６番地の２</t>
    <phoneticPr fontId="2"/>
  </si>
  <si>
    <t>茨城県那珂郡東海村舟石川駅西２丁目１１番７号</t>
    <phoneticPr fontId="2"/>
  </si>
  <si>
    <t>ラック型バックアップサーバ購入</t>
    <phoneticPr fontId="2"/>
  </si>
  <si>
    <t>データ収集装置（増設装置）購入</t>
    <phoneticPr fontId="2"/>
  </si>
  <si>
    <t>デジタルPCR装置購入</t>
    <phoneticPr fontId="2"/>
  </si>
  <si>
    <t>水門開閉情報システム設置</t>
    <phoneticPr fontId="2"/>
  </si>
  <si>
    <t>（株）東京測器研究所  つくば営業所</t>
    <phoneticPr fontId="2"/>
  </si>
  <si>
    <t>大井電気（株）</t>
    <phoneticPr fontId="2"/>
  </si>
  <si>
    <t>茨城県つくば市研究学園1-2-2</t>
    <phoneticPr fontId="2"/>
  </si>
  <si>
    <t xml:space="preserve">神奈川県横浜市港北区菊名７丁目３番１６号 </t>
    <phoneticPr fontId="2"/>
  </si>
  <si>
    <t>浸透実験用水路等設計・製作</t>
    <phoneticPr fontId="2"/>
  </si>
  <si>
    <t>土砂・洪水氾濫実験装置養生等保護作業</t>
    <phoneticPr fontId="2"/>
  </si>
  <si>
    <t>ペーパーレス会議システム導入</t>
    <phoneticPr fontId="2"/>
  </si>
  <si>
    <t>フーチング試験体の応力開放試験及び調査</t>
    <phoneticPr fontId="2"/>
  </si>
  <si>
    <t>土木研究所ホームページ改修作業</t>
    <phoneticPr fontId="2"/>
  </si>
  <si>
    <t xml:space="preserve">茨城県つくば市上郷１３６８番地の２ </t>
    <phoneticPr fontId="2"/>
  </si>
  <si>
    <t>東京都中央区新川２丁目４番７号</t>
    <phoneticPr fontId="2"/>
  </si>
  <si>
    <t>エムクラフト</t>
    <phoneticPr fontId="2"/>
  </si>
  <si>
    <t>北海道札幌市南区石山東三丁目１３－１５</t>
    <rPh sb="0" eb="3">
      <t>ホッカイドウ</t>
    </rPh>
    <rPh sb="3" eb="6">
      <t>サッポロシ</t>
    </rPh>
    <rPh sb="6" eb="14">
      <t>ミナミクイシヤマヒガシ3チョウメ</t>
    </rPh>
    <phoneticPr fontId="2"/>
  </si>
  <si>
    <t>－</t>
    <phoneticPr fontId="2"/>
  </si>
  <si>
    <t>タブレットＰＣ購入</t>
    <phoneticPr fontId="2"/>
  </si>
  <si>
    <t>三次元地形測量用レーザースキャナー購入</t>
    <phoneticPr fontId="2"/>
  </si>
  <si>
    <t>令和3年度高機能GISソフトウェアライセンス新規購入</t>
    <phoneticPr fontId="2"/>
  </si>
  <si>
    <t>ハンドヘルド蛍光X線分析計購入</t>
    <phoneticPr fontId="2"/>
  </si>
  <si>
    <t>全有機炭素分析装置購入</t>
    <phoneticPr fontId="2"/>
  </si>
  <si>
    <t>事務用椅子購入</t>
    <phoneticPr fontId="2"/>
  </si>
  <si>
    <t>水質調査車交換購入</t>
    <phoneticPr fontId="2"/>
  </si>
  <si>
    <t>動ひずみ計測装置購入</t>
    <phoneticPr fontId="2"/>
  </si>
  <si>
    <t>分子量分布分析装置購入</t>
    <phoneticPr fontId="2"/>
  </si>
  <si>
    <t>多波長励起蛍光光度計購入</t>
    <phoneticPr fontId="2"/>
  </si>
  <si>
    <t>論文等管理システムカスタマイズ、導入及び保守管理</t>
    <phoneticPr fontId="2"/>
  </si>
  <si>
    <t>DEMシミュレータを用いた土粒子混合状況調査作業</t>
    <phoneticPr fontId="2"/>
  </si>
  <si>
    <t>日本データーサービス（株）</t>
    <phoneticPr fontId="2"/>
  </si>
  <si>
    <t>札幌市東区北１６条東１９丁目１番１４号</t>
    <rPh sb="0" eb="2">
      <t>サッポロ</t>
    </rPh>
    <rPh sb="2" eb="3">
      <t>シ</t>
    </rPh>
    <rPh sb="3" eb="5">
      <t>ヒガシク</t>
    </rPh>
    <rPh sb="5" eb="6">
      <t>キタ</t>
    </rPh>
    <phoneticPr fontId="2"/>
  </si>
  <si>
    <t>VMC Motion Technologies（株）</t>
    <rPh sb="23" eb="26">
      <t>カブ</t>
    </rPh>
    <phoneticPr fontId="2"/>
  </si>
  <si>
    <t>(株)エヌ・ティ・ティ・データCCS</t>
    <phoneticPr fontId="2"/>
  </si>
  <si>
    <t>オリンパスマーケティング（株）</t>
    <rPh sb="12" eb="15">
      <t>カブ</t>
    </rPh>
    <phoneticPr fontId="2"/>
  </si>
  <si>
    <t>（株）松見科学計測  つくば支店</t>
    <phoneticPr fontId="2"/>
  </si>
  <si>
    <t>（有）かねこ</t>
    <phoneticPr fontId="2"/>
  </si>
  <si>
    <t>（株）ホンダカーズ茨城</t>
    <rPh sb="0" eb="3">
      <t>カブ</t>
    </rPh>
    <phoneticPr fontId="2"/>
  </si>
  <si>
    <t>ＪＦＥアドバンテック(株)</t>
    <phoneticPr fontId="2"/>
  </si>
  <si>
    <t>茨城県つくば市諏訪C19街区6</t>
    <phoneticPr fontId="2"/>
  </si>
  <si>
    <t>（株）トータル・サポート・システムつくば営業所</t>
    <rPh sb="20" eb="23">
      <t>エイギョウショ</t>
    </rPh>
    <phoneticPr fontId="2"/>
  </si>
  <si>
    <t>ライカジオシステムズ（株）</t>
    <rPh sb="10" eb="13">
      <t>カブ</t>
    </rPh>
    <phoneticPr fontId="2"/>
  </si>
  <si>
    <t xml:space="preserve">東京都港区三田１丁目４番２８号 </t>
    <phoneticPr fontId="2"/>
  </si>
  <si>
    <t xml:space="preserve">東京都品川区東品川４丁目１２番１号 </t>
    <phoneticPr fontId="2"/>
  </si>
  <si>
    <t xml:space="preserve">東京都新宿区西新宿２丁目３番１号 </t>
    <phoneticPr fontId="2"/>
  </si>
  <si>
    <t>茨城県つくば市吾妻3-15-12　</t>
    <phoneticPr fontId="2"/>
  </si>
  <si>
    <t>茨城県水戸市青柳町3162-4</t>
    <rPh sb="0" eb="3">
      <t>イバラギケン</t>
    </rPh>
    <rPh sb="3" eb="6">
      <t>ミトシ</t>
    </rPh>
    <rPh sb="6" eb="9">
      <t>アオヤギチョウ</t>
    </rPh>
    <phoneticPr fontId="2"/>
  </si>
  <si>
    <t xml:space="preserve">兵庫県西宮市高畑町３番４８号 </t>
    <phoneticPr fontId="2"/>
  </si>
  <si>
    <t>茨城県水戸市堀町２０５８－４</t>
    <phoneticPr fontId="2"/>
  </si>
  <si>
    <t>内田洋行（株）</t>
    <rPh sb="0" eb="4">
      <t>ウチダヨウコウ</t>
    </rPh>
    <rPh sb="4" eb="7">
      <t>カブ</t>
    </rPh>
    <phoneticPr fontId="2"/>
  </si>
  <si>
    <t>長谷川産業（株）</t>
    <rPh sb="0" eb="3">
      <t>ハセガワ</t>
    </rPh>
    <rPh sb="3" eb="5">
      <t>サンギョウ</t>
    </rPh>
    <rPh sb="5" eb="8">
      <t>カブ</t>
    </rPh>
    <phoneticPr fontId="2"/>
  </si>
  <si>
    <t>試験体養生装置購入</t>
    <phoneticPr fontId="2"/>
  </si>
  <si>
    <t>大容量データ転送システム購入</t>
    <phoneticPr fontId="2"/>
  </si>
  <si>
    <t>ハンディ型3Dレーザースキャナー他　購入</t>
    <phoneticPr fontId="2"/>
  </si>
  <si>
    <t>茨城県つくば市東２丁目１０−４</t>
    <phoneticPr fontId="2"/>
  </si>
  <si>
    <t>携帯型電磁波レーダ購入</t>
    <phoneticPr fontId="2"/>
  </si>
  <si>
    <t>データ計測装置購入</t>
    <phoneticPr fontId="2"/>
  </si>
  <si>
    <t>令和3年度汎用構造解析ソフトウェアライセンス購入（その２）</t>
    <phoneticPr fontId="2"/>
  </si>
  <si>
    <t>沈水実験池整備作業</t>
    <phoneticPr fontId="2"/>
  </si>
  <si>
    <t>KEYTEC（株）</t>
    <rPh sb="6" eb="9">
      <t>カブ</t>
    </rPh>
    <phoneticPr fontId="2"/>
  </si>
  <si>
    <t>ヤマト科学（株）  筑波営業所</t>
    <rPh sb="5" eb="8">
      <t>カブ</t>
    </rPh>
    <phoneticPr fontId="2"/>
  </si>
  <si>
    <t>（株）東京測器研究所  つくば営業所</t>
  </si>
  <si>
    <t>茨城県つくば市研究学園1-2-2</t>
  </si>
  <si>
    <t>プログレス・テクノロジーズ（株）</t>
    <rPh sb="13" eb="16">
      <t>カブ</t>
    </rPh>
    <phoneticPr fontId="2"/>
  </si>
  <si>
    <t xml:space="preserve">東京都江東区青海１丁目１番２０号 </t>
    <phoneticPr fontId="2"/>
  </si>
  <si>
    <t xml:space="preserve">茨城県つくば市上郷１３６８番地の２ </t>
  </si>
  <si>
    <t>兵庫県神戸市中央区浜辺通５丁目１番１４号</t>
    <phoneticPr fontId="2"/>
  </si>
  <si>
    <t>ウイルス対策ソフトウェアライセンス等購入</t>
    <phoneticPr fontId="2"/>
  </si>
  <si>
    <t>大量点群処理アプリケーション 3D-Base PRO-amuseoneself edition- ライセンス1式購入</t>
    <phoneticPr fontId="2"/>
  </si>
  <si>
    <t>塗装用局所排気装置購入</t>
    <phoneticPr fontId="2"/>
  </si>
  <si>
    <t>PDF作成ソフトウェア購入</t>
    <phoneticPr fontId="2"/>
  </si>
  <si>
    <t>EDRマルウェア対策ライセンス購入</t>
    <phoneticPr fontId="2"/>
  </si>
  <si>
    <t>東京都足立区千住宮元町1番12号</t>
    <phoneticPr fontId="2"/>
  </si>
  <si>
    <t>協和機工（株）</t>
    <rPh sb="0" eb="2">
      <t>キョウワ</t>
    </rPh>
    <rPh sb="2" eb="4">
      <t>キコウ</t>
    </rPh>
    <rPh sb="4" eb="7">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</si>
</sst>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411]gggee&quot;年&quot;mm&quot;月&quot;dd&quot;日&quot;"/>
    <numFmt numFmtId="178" formatCode="0.0%"/>
    <numFmt numFmtId="179" formatCode="#,##0_);\(#,##0\)"/>
    <numFmt numFmtId="180" formatCode="_(* #,##0_);_(* \(#,##0\);_(* &quot;-&quot;_);_(@_)"/>
    <numFmt numFmtId="181" formatCode="0_);[Red]\(0\)"/>
  </numFmts>
  <fonts count="15"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sz val="10"/>
      <color indexed="8"/>
      <name val="ＭＳ Ｐゴシック"/>
      <family val="3"/>
      <charset val="128"/>
    </font>
    <font>
      <sz val="10"/>
      <name val="ＭＳ Ｐゴシック"/>
      <family val="3"/>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none">
        <fgColor rgb="FF000000"/>
        <bgColor rgb="FFFFFFFF"/>
      </patternFill>
    </fill>
    <fill>
      <patternFill patternType="solid">
        <fgColor indexed="22"/>
        <bgColor indexed="0"/>
      </patternFill>
    </fill>
    <fill>
      <patternFill patternType="solid">
        <fgColor theme="0"/>
        <bgColor indexed="64"/>
      </patternFill>
    </fill>
    <fill>
      <patternFill patternType="solid">
        <fgColor theme="0"/>
        <bgColor rgb="FF000000"/>
      </patternFill>
    </fill>
  </fills>
  <borders count="7">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80" fontId="8" fillId="2" borderId="0" applyFont="0" applyFill="0" applyBorder="0" applyAlignment="0" applyProtection="0"/>
    <xf numFmtId="0" fontId="9" fillId="2" borderId="0"/>
    <xf numFmtId="0" fontId="9" fillId="2" borderId="0"/>
  </cellStyleXfs>
  <cellXfs count="114">
    <xf numFmtId="0" fontId="0" fillId="0" borderId="0" xfId="0"/>
    <xf numFmtId="0" fontId="6" fillId="2" borderId="0" xfId="3" applyFont="1"/>
    <xf numFmtId="49" fontId="6" fillId="2" borderId="0" xfId="3" applyNumberFormat="1" applyFont="1"/>
    <xf numFmtId="49" fontId="7" fillId="3" borderId="2"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xf>
    <xf numFmtId="0" fontId="6" fillId="2" borderId="0" xfId="3" applyFont="1" applyFill="1"/>
    <xf numFmtId="0" fontId="7" fillId="3" borderId="1" xfId="3" applyFont="1" applyFill="1" applyBorder="1" applyAlignment="1">
      <alignment horizontal="center" vertical="center"/>
    </xf>
    <xf numFmtId="49" fontId="7" fillId="2" borderId="0" xfId="3" applyNumberFormat="1" applyFont="1" applyBorder="1" applyAlignment="1">
      <alignment horizontal="center" vertical="center"/>
    </xf>
    <xf numFmtId="0" fontId="6" fillId="2" borderId="0" xfId="3" applyFont="1" applyAlignment="1">
      <alignment horizontal="center" vertical="center"/>
    </xf>
    <xf numFmtId="0" fontId="6" fillId="2" borderId="0" xfId="3" applyFont="1" applyAlignment="1">
      <alignment vertical="center"/>
    </xf>
    <xf numFmtId="49" fontId="6" fillId="2" borderId="0" xfId="3" applyNumberFormat="1" applyFont="1" applyAlignment="1">
      <alignment vertical="top"/>
    </xf>
    <xf numFmtId="49" fontId="10" fillId="0" borderId="5" xfId="0" applyNumberFormat="1" applyFont="1" applyFill="1" applyBorder="1" applyAlignment="1">
      <alignment vertical="center" shrinkToFit="1"/>
    </xf>
    <xf numFmtId="177" fontId="10" fillId="0" borderId="5" xfId="0" applyNumberFormat="1" applyFont="1" applyFill="1" applyBorder="1" applyAlignment="1">
      <alignment horizontal="center" vertical="center" wrapText="1"/>
    </xf>
    <xf numFmtId="0" fontId="10" fillId="0" borderId="5" xfId="0" applyFont="1" applyFill="1" applyBorder="1" applyAlignment="1">
      <alignment vertical="center" shrinkToFit="1"/>
    </xf>
    <xf numFmtId="179" fontId="10" fillId="0" borderId="5" xfId="0" applyNumberFormat="1" applyFont="1" applyFill="1" applyBorder="1" applyAlignment="1">
      <alignment horizontal="center" vertical="center" wrapText="1"/>
    </xf>
    <xf numFmtId="49" fontId="10" fillId="0" borderId="5" xfId="3" applyNumberFormat="1" applyFont="1" applyFill="1" applyBorder="1" applyAlignment="1">
      <alignment vertical="top" wrapText="1"/>
    </xf>
    <xf numFmtId="49" fontId="10" fillId="0" borderId="6" xfId="0" applyNumberFormat="1" applyFont="1" applyFill="1" applyBorder="1" applyAlignment="1">
      <alignment vertical="center" shrinkToFit="1"/>
    </xf>
    <xf numFmtId="177" fontId="10" fillId="0" borderId="6" xfId="0" applyNumberFormat="1" applyFont="1" applyFill="1" applyBorder="1" applyAlignment="1">
      <alignment horizontal="center" vertical="center" wrapText="1"/>
    </xf>
    <xf numFmtId="0" fontId="10" fillId="0" borderId="6" xfId="0" applyFont="1" applyFill="1" applyBorder="1" applyAlignment="1">
      <alignment vertical="center" shrinkToFit="1"/>
    </xf>
    <xf numFmtId="179" fontId="10" fillId="0" borderId="6" xfId="0" applyNumberFormat="1" applyFont="1" applyFill="1" applyBorder="1" applyAlignment="1">
      <alignment horizontal="center" vertical="center" wrapText="1"/>
    </xf>
    <xf numFmtId="49" fontId="10" fillId="0" borderId="6" xfId="3" applyNumberFormat="1" applyFont="1" applyFill="1" applyBorder="1" applyAlignment="1">
      <alignment vertical="top" wrapText="1"/>
    </xf>
    <xf numFmtId="49" fontId="10" fillId="0" borderId="3" xfId="0" applyNumberFormat="1" applyFont="1" applyFill="1" applyBorder="1" applyAlignment="1">
      <alignment vertical="center" shrinkToFit="1"/>
    </xf>
    <xf numFmtId="177" fontId="10" fillId="0" borderId="3" xfId="0" applyNumberFormat="1" applyFont="1" applyFill="1" applyBorder="1" applyAlignment="1">
      <alignment horizontal="center" vertical="center" wrapText="1"/>
    </xf>
    <xf numFmtId="179" fontId="10" fillId="0" borderId="3" xfId="0" applyNumberFormat="1" applyFont="1" applyFill="1" applyBorder="1" applyAlignment="1">
      <alignment horizontal="center" vertical="center" wrapText="1"/>
    </xf>
    <xf numFmtId="176" fontId="10" fillId="0" borderId="3" xfId="4" applyNumberFormat="1" applyFont="1" applyFill="1" applyBorder="1" applyAlignment="1">
      <alignment horizontal="center" vertical="center"/>
    </xf>
    <xf numFmtId="176" fontId="10" fillId="0" borderId="6" xfId="4" applyNumberFormat="1" applyFont="1" applyFill="1" applyBorder="1" applyAlignment="1">
      <alignment horizontal="center" vertical="center"/>
    </xf>
    <xf numFmtId="49" fontId="10" fillId="0" borderId="0" xfId="0" applyNumberFormat="1" applyFont="1" applyFill="1" applyBorder="1" applyAlignment="1">
      <alignment vertical="center" shrinkToFit="1"/>
    </xf>
    <xf numFmtId="0" fontId="10" fillId="0" borderId="5" xfId="0" applyFont="1" applyFill="1" applyBorder="1" applyAlignment="1">
      <alignment vertical="center" wrapText="1" shrinkToFit="1"/>
    </xf>
    <xf numFmtId="177" fontId="11" fillId="2" borderId="6" xfId="0" applyNumberFormat="1" applyFont="1" applyFill="1" applyBorder="1" applyAlignment="1">
      <alignment vertical="center" wrapText="1"/>
    </xf>
    <xf numFmtId="0" fontId="11" fillId="2" borderId="6" xfId="0" applyFont="1" applyFill="1" applyBorder="1" applyAlignment="1">
      <alignment horizontal="center" vertical="center" wrapText="1"/>
    </xf>
    <xf numFmtId="177" fontId="11" fillId="2" borderId="3" xfId="0" applyNumberFormat="1" applyFont="1" applyFill="1" applyBorder="1" applyAlignment="1">
      <alignment vertical="center" wrapText="1"/>
    </xf>
    <xf numFmtId="0" fontId="11" fillId="2" borderId="3" xfId="0" applyFont="1" applyFill="1" applyBorder="1" applyAlignment="1">
      <alignment horizontal="center" vertical="center" wrapText="1"/>
    </xf>
    <xf numFmtId="181" fontId="10" fillId="0" borderId="5" xfId="0" applyNumberFormat="1" applyFont="1" applyFill="1" applyBorder="1" applyAlignment="1">
      <alignment horizontal="center" vertical="center" shrinkToFit="1"/>
    </xf>
    <xf numFmtId="181" fontId="10" fillId="0" borderId="6" xfId="0" applyNumberFormat="1" applyFont="1" applyFill="1" applyBorder="1" applyAlignment="1">
      <alignment horizontal="center" vertical="center" shrinkToFit="1"/>
    </xf>
    <xf numFmtId="181" fontId="10" fillId="0" borderId="3" xfId="0" applyNumberFormat="1" applyFont="1" applyFill="1" applyBorder="1" applyAlignment="1">
      <alignment horizontal="center" vertical="center" shrinkToFit="1"/>
    </xf>
    <xf numFmtId="181" fontId="10" fillId="0" borderId="5" xfId="0" quotePrefix="1" applyNumberFormat="1" applyFont="1" applyFill="1" applyBorder="1" applyAlignment="1">
      <alignment horizontal="center" vertical="center" shrinkToFit="1"/>
    </xf>
    <xf numFmtId="49" fontId="7" fillId="4" borderId="5" xfId="0" applyNumberFormat="1" applyFont="1" applyFill="1" applyBorder="1" applyAlignment="1">
      <alignment vertical="center" shrinkToFit="1"/>
    </xf>
    <xf numFmtId="0" fontId="11" fillId="4" borderId="5" xfId="0" applyFont="1" applyFill="1" applyBorder="1" applyAlignment="1">
      <alignment vertical="center"/>
    </xf>
    <xf numFmtId="177" fontId="10" fillId="4" borderId="5" xfId="0" applyNumberFormat="1" applyFont="1" applyFill="1" applyBorder="1" applyAlignment="1">
      <alignment horizontal="center" vertical="center" wrapText="1"/>
    </xf>
    <xf numFmtId="0" fontId="7" fillId="4" borderId="5" xfId="0" applyFont="1" applyFill="1" applyBorder="1" applyAlignment="1">
      <alignment vertical="center" shrinkToFit="1"/>
    </xf>
    <xf numFmtId="181" fontId="12" fillId="4" borderId="5" xfId="0" applyNumberFormat="1" applyFont="1" applyFill="1" applyBorder="1" applyAlignment="1">
      <alignment horizontal="center" vertical="center" shrinkToFit="1"/>
    </xf>
    <xf numFmtId="0" fontId="11" fillId="4" borderId="6" xfId="0" applyFont="1" applyFill="1" applyBorder="1" applyAlignment="1">
      <alignment horizontal="center" vertical="center" wrapText="1"/>
    </xf>
    <xf numFmtId="179" fontId="10" fillId="4" borderId="5" xfId="0" applyNumberFormat="1" applyFont="1" applyFill="1" applyBorder="1" applyAlignment="1">
      <alignment horizontal="center" vertical="center" wrapText="1"/>
    </xf>
    <xf numFmtId="178" fontId="10" fillId="4" borderId="5" xfId="3" applyNumberFormat="1" applyFont="1" applyFill="1" applyBorder="1" applyAlignment="1">
      <alignment horizontal="center" vertical="center" wrapText="1"/>
    </xf>
    <xf numFmtId="49" fontId="10" fillId="4" borderId="5" xfId="3" applyNumberFormat="1" applyFont="1" applyFill="1" applyBorder="1" applyAlignment="1">
      <alignment vertical="top" wrapText="1"/>
    </xf>
    <xf numFmtId="0" fontId="6" fillId="5" borderId="0" xfId="3" applyFont="1" applyFill="1"/>
    <xf numFmtId="49" fontId="7" fillId="4" borderId="6" xfId="0" applyNumberFormat="1" applyFont="1" applyFill="1" applyBorder="1" applyAlignment="1">
      <alignment vertical="center" shrinkToFit="1"/>
    </xf>
    <xf numFmtId="177" fontId="11" fillId="4" borderId="6" xfId="0" applyNumberFormat="1" applyFont="1" applyFill="1" applyBorder="1" applyAlignment="1">
      <alignment vertical="center" wrapText="1"/>
    </xf>
    <xf numFmtId="177" fontId="7" fillId="4" borderId="6" xfId="0" applyNumberFormat="1" applyFont="1" applyFill="1" applyBorder="1" applyAlignment="1">
      <alignment horizontal="center" vertical="center" wrapText="1"/>
    </xf>
    <xf numFmtId="0" fontId="7" fillId="4" borderId="6" xfId="0" applyFont="1" applyFill="1" applyBorder="1" applyAlignment="1">
      <alignment vertical="center" shrinkToFit="1"/>
    </xf>
    <xf numFmtId="181" fontId="10" fillId="4" borderId="6" xfId="0" applyNumberFormat="1" applyFont="1" applyFill="1" applyBorder="1" applyAlignment="1">
      <alignment horizontal="center" vertical="center" shrinkToFit="1"/>
    </xf>
    <xf numFmtId="179" fontId="10" fillId="4" borderId="6" xfId="0" applyNumberFormat="1" applyFont="1" applyFill="1" applyBorder="1" applyAlignment="1">
      <alignment horizontal="center" vertical="center" wrapText="1"/>
    </xf>
    <xf numFmtId="178" fontId="10" fillId="4" borderId="6" xfId="3" applyNumberFormat="1" applyFont="1" applyFill="1" applyBorder="1" applyAlignment="1">
      <alignment horizontal="center" vertical="center" wrapText="1"/>
    </xf>
    <xf numFmtId="49" fontId="10" fillId="4" borderId="6" xfId="3" applyNumberFormat="1" applyFont="1" applyFill="1" applyBorder="1" applyAlignment="1">
      <alignment vertical="top" wrapText="1"/>
    </xf>
    <xf numFmtId="49" fontId="7" fillId="4" borderId="3" xfId="0" applyNumberFormat="1" applyFont="1" applyFill="1" applyBorder="1" applyAlignment="1">
      <alignment vertical="center" shrinkToFit="1"/>
    </xf>
    <xf numFmtId="177" fontId="11" fillId="4" borderId="3" xfId="0" applyNumberFormat="1" applyFont="1" applyFill="1" applyBorder="1" applyAlignment="1">
      <alignment vertical="center" wrapText="1"/>
    </xf>
    <xf numFmtId="177" fontId="7" fillId="4" borderId="3" xfId="0" applyNumberFormat="1" applyFont="1" applyFill="1" applyBorder="1" applyAlignment="1">
      <alignment horizontal="center" vertical="center" wrapText="1"/>
    </xf>
    <xf numFmtId="181" fontId="10" fillId="4" borderId="3" xfId="0" applyNumberFormat="1" applyFont="1" applyFill="1" applyBorder="1" applyAlignment="1">
      <alignment horizontal="center" vertical="center" shrinkToFit="1"/>
    </xf>
    <xf numFmtId="0" fontId="11" fillId="4" borderId="3" xfId="0" applyFont="1" applyFill="1" applyBorder="1" applyAlignment="1">
      <alignment horizontal="center" vertical="center" wrapText="1"/>
    </xf>
    <xf numFmtId="179" fontId="10" fillId="4" borderId="3" xfId="0" applyNumberFormat="1" applyFont="1" applyFill="1" applyBorder="1" applyAlignment="1">
      <alignment horizontal="center" vertical="center" wrapText="1"/>
    </xf>
    <xf numFmtId="178" fontId="10" fillId="4" borderId="3" xfId="3" applyNumberFormat="1" applyFont="1" applyFill="1" applyBorder="1" applyAlignment="1">
      <alignment horizontal="center" vertical="center" wrapText="1"/>
    </xf>
    <xf numFmtId="176" fontId="10" fillId="4" borderId="3" xfId="4" applyNumberFormat="1" applyFont="1" applyFill="1" applyBorder="1" applyAlignment="1">
      <alignment horizontal="center" vertical="center"/>
    </xf>
    <xf numFmtId="176" fontId="10" fillId="4" borderId="6" xfId="4" applyNumberFormat="1" applyFont="1" applyFill="1" applyBorder="1" applyAlignment="1">
      <alignment horizontal="center" vertical="center"/>
    </xf>
    <xf numFmtId="177" fontId="7" fillId="4" borderId="5"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shrinkToFi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shrinkToFit="1"/>
    </xf>
    <xf numFmtId="0" fontId="10" fillId="4" borderId="6" xfId="0" applyFont="1" applyFill="1" applyBorder="1" applyAlignment="1">
      <alignment horizontal="center" vertical="center" wrapText="1"/>
    </xf>
    <xf numFmtId="49" fontId="10" fillId="4" borderId="3" xfId="0" applyNumberFormat="1" applyFont="1" applyFill="1" applyBorder="1" applyAlignment="1">
      <alignment horizontal="center" vertical="center" shrinkToFit="1"/>
    </xf>
    <xf numFmtId="0" fontId="10" fillId="4" borderId="3" xfId="0" applyFont="1" applyFill="1" applyBorder="1" applyAlignment="1">
      <alignment horizontal="center" vertical="center" wrapText="1"/>
    </xf>
    <xf numFmtId="49" fontId="10" fillId="4" borderId="6" xfId="0" applyNumberFormat="1" applyFont="1" applyFill="1" applyBorder="1" applyAlignment="1">
      <alignment horizontal="center" vertical="center" shrinkToFit="1"/>
    </xf>
    <xf numFmtId="49" fontId="11" fillId="4" borderId="5" xfId="0" applyNumberFormat="1" applyFont="1" applyFill="1" applyBorder="1" applyAlignment="1">
      <alignment vertical="center" shrinkToFit="1"/>
    </xf>
    <xf numFmtId="177" fontId="11" fillId="4" borderId="5" xfId="0" applyNumberFormat="1" applyFont="1" applyFill="1" applyBorder="1" applyAlignment="1">
      <alignment horizontal="center" vertical="center" wrapText="1"/>
    </xf>
    <xf numFmtId="0" fontId="10" fillId="4" borderId="5" xfId="0" applyFont="1" applyFill="1" applyBorder="1" applyAlignment="1">
      <alignment vertical="center" wrapText="1" shrinkToFit="1"/>
    </xf>
    <xf numFmtId="181" fontId="10" fillId="4" borderId="5" xfId="0" applyNumberFormat="1" applyFont="1" applyFill="1" applyBorder="1" applyAlignment="1">
      <alignment horizontal="center" vertical="center" shrinkToFit="1"/>
    </xf>
    <xf numFmtId="0" fontId="11" fillId="4" borderId="5" xfId="0" applyFont="1" applyFill="1" applyBorder="1" applyAlignment="1">
      <alignment horizontal="center" vertical="center" wrapText="1"/>
    </xf>
    <xf numFmtId="179" fontId="11" fillId="4" borderId="5" xfId="0" applyNumberFormat="1" applyFont="1" applyFill="1" applyBorder="1" applyAlignment="1">
      <alignment horizontal="center" vertical="center" wrapText="1"/>
    </xf>
    <xf numFmtId="49" fontId="11" fillId="4" borderId="6" xfId="0" applyNumberFormat="1" applyFont="1" applyFill="1" applyBorder="1" applyAlignment="1">
      <alignment vertical="center" shrinkToFit="1"/>
    </xf>
    <xf numFmtId="177" fontId="11" fillId="4" borderId="6" xfId="0" applyNumberFormat="1" applyFont="1" applyFill="1" applyBorder="1" applyAlignment="1">
      <alignment horizontal="center" vertical="center" wrapText="1"/>
    </xf>
    <xf numFmtId="0" fontId="10" fillId="4" borderId="6" xfId="0" applyFont="1" applyFill="1" applyBorder="1" applyAlignment="1">
      <alignment vertical="center" shrinkToFit="1"/>
    </xf>
    <xf numFmtId="179" fontId="11" fillId="4" borderId="6" xfId="0" applyNumberFormat="1" applyFont="1" applyFill="1" applyBorder="1" applyAlignment="1">
      <alignment horizontal="center" vertical="center" wrapText="1"/>
    </xf>
    <xf numFmtId="49" fontId="11" fillId="4" borderId="3" xfId="0" applyNumberFormat="1" applyFont="1" applyFill="1" applyBorder="1" applyAlignment="1">
      <alignment vertical="center" shrinkToFit="1"/>
    </xf>
    <xf numFmtId="177" fontId="11" fillId="4" borderId="3" xfId="0" applyNumberFormat="1" applyFont="1" applyFill="1" applyBorder="1" applyAlignment="1">
      <alignment horizontal="center" vertical="center" wrapText="1"/>
    </xf>
    <xf numFmtId="49" fontId="10" fillId="4" borderId="3" xfId="0" applyNumberFormat="1" applyFont="1" applyFill="1" applyBorder="1" applyAlignment="1">
      <alignment vertical="center" shrinkToFit="1"/>
    </xf>
    <xf numFmtId="179" fontId="11" fillId="4" borderId="3" xfId="0" applyNumberFormat="1" applyFont="1" applyFill="1" applyBorder="1" applyAlignment="1">
      <alignment horizontal="center" vertical="center" wrapText="1"/>
    </xf>
    <xf numFmtId="0" fontId="11" fillId="4" borderId="5" xfId="0" applyFont="1" applyFill="1" applyBorder="1" applyAlignment="1">
      <alignment vertical="center" shrinkToFit="1"/>
    </xf>
    <xf numFmtId="181" fontId="11" fillId="4" borderId="5" xfId="0" applyNumberFormat="1" applyFont="1" applyFill="1" applyBorder="1" applyAlignment="1">
      <alignment horizontal="center" vertical="center" wrapText="1"/>
    </xf>
    <xf numFmtId="0" fontId="11" fillId="4" borderId="6" xfId="0" applyFont="1" applyFill="1" applyBorder="1" applyAlignment="1">
      <alignment vertical="center" shrinkToFit="1"/>
    </xf>
    <xf numFmtId="181" fontId="11" fillId="4" borderId="6" xfId="0" applyNumberFormat="1" applyFont="1" applyFill="1" applyBorder="1" applyAlignment="1">
      <alignment horizontal="center" vertical="center" wrapText="1"/>
    </xf>
    <xf numFmtId="181" fontId="11" fillId="4" borderId="3" xfId="0" applyNumberFormat="1" applyFont="1" applyFill="1" applyBorder="1" applyAlignment="1">
      <alignment horizontal="center" vertical="center" wrapText="1"/>
    </xf>
    <xf numFmtId="181" fontId="11" fillId="4" borderId="6" xfId="0" applyNumberFormat="1" applyFont="1" applyFill="1" applyBorder="1" applyAlignment="1">
      <alignment horizontal="center" vertical="top" wrapText="1"/>
    </xf>
    <xf numFmtId="0" fontId="11" fillId="4" borderId="0" xfId="0" applyFont="1" applyFill="1" applyAlignment="1">
      <alignment shrinkToFit="1"/>
    </xf>
    <xf numFmtId="49" fontId="10" fillId="4" borderId="5" xfId="0" applyNumberFormat="1" applyFont="1" applyFill="1" applyBorder="1" applyAlignment="1">
      <alignment vertical="center" shrinkToFit="1"/>
    </xf>
    <xf numFmtId="0" fontId="10" fillId="4" borderId="5" xfId="0" applyFont="1" applyFill="1" applyBorder="1" applyAlignment="1">
      <alignment vertical="center" shrinkToFit="1"/>
    </xf>
    <xf numFmtId="0" fontId="11" fillId="5" borderId="6" xfId="0" applyFont="1" applyFill="1" applyBorder="1" applyAlignment="1">
      <alignment horizontal="center" vertical="center" wrapText="1"/>
    </xf>
    <xf numFmtId="49" fontId="10" fillId="4" borderId="6" xfId="0" applyNumberFormat="1" applyFont="1" applyFill="1" applyBorder="1" applyAlignment="1">
      <alignment vertical="center" shrinkToFit="1"/>
    </xf>
    <xf numFmtId="177" fontId="10" fillId="4" borderId="6" xfId="0" applyNumberFormat="1" applyFont="1" applyFill="1" applyBorder="1" applyAlignment="1">
      <alignment horizontal="center" vertical="center" wrapText="1"/>
    </xf>
    <xf numFmtId="177" fontId="10" fillId="4" borderId="3" xfId="0"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0" fontId="10" fillId="2" borderId="5" xfId="0" applyFont="1" applyFill="1" applyBorder="1" applyAlignment="1">
      <alignment vertical="center" shrinkToFit="1"/>
    </xf>
    <xf numFmtId="181" fontId="10" fillId="2" borderId="6" xfId="0" applyNumberFormat="1" applyFont="1" applyFill="1" applyBorder="1" applyAlignment="1">
      <alignment horizontal="center" vertical="center" shrinkToFit="1"/>
    </xf>
    <xf numFmtId="0" fontId="10" fillId="2" borderId="6" xfId="0" applyFont="1" applyFill="1" applyBorder="1" applyAlignment="1">
      <alignment vertical="center" shrinkToFit="1"/>
    </xf>
    <xf numFmtId="179" fontId="7" fillId="4" borderId="5" xfId="0" applyNumberFormat="1" applyFont="1" applyFill="1" applyBorder="1" applyAlignment="1">
      <alignment horizontal="center" vertical="center" wrapText="1"/>
    </xf>
    <xf numFmtId="179" fontId="7" fillId="4" borderId="6" xfId="0" applyNumberFormat="1" applyFont="1" applyFill="1" applyBorder="1" applyAlignment="1">
      <alignment horizontal="center" vertical="center" wrapText="1"/>
    </xf>
    <xf numFmtId="179" fontId="7" fillId="4" borderId="3" xfId="0" applyNumberFormat="1" applyFont="1" applyFill="1" applyBorder="1" applyAlignment="1">
      <alignment horizontal="center" vertical="center" wrapText="1"/>
    </xf>
    <xf numFmtId="49" fontId="10" fillId="0" borderId="6" xfId="0" applyNumberFormat="1" applyFont="1" applyFill="1" applyBorder="1" applyAlignment="1">
      <alignment vertical="center" wrapText="1" shrinkToFit="1"/>
    </xf>
    <xf numFmtId="0" fontId="10" fillId="0" borderId="6" xfId="0" applyFont="1" applyFill="1" applyBorder="1" applyAlignment="1">
      <alignment vertical="center" wrapText="1" shrinkToFit="1"/>
    </xf>
    <xf numFmtId="49" fontId="13" fillId="0" borderId="6" xfId="0" applyNumberFormat="1" applyFont="1" applyFill="1" applyBorder="1" applyAlignment="1">
      <alignment vertical="center" shrinkToFit="1"/>
    </xf>
    <xf numFmtId="49" fontId="14" fillId="0" borderId="6" xfId="0" applyNumberFormat="1" applyFont="1" applyFill="1" applyBorder="1" applyAlignment="1">
      <alignment vertical="center" wrapText="1" shrinkToFit="1"/>
    </xf>
    <xf numFmtId="49" fontId="5" fillId="2" borderId="4" xfId="3" applyNumberFormat="1" applyFont="1" applyBorder="1" applyAlignment="1">
      <alignment horizontal="center" vertical="center"/>
    </xf>
    <xf numFmtId="0" fontId="5" fillId="2" borderId="4" xfId="3" applyFont="1" applyBorder="1" applyAlignment="1">
      <alignment horizontal="center" vertical="center"/>
    </xf>
    <xf numFmtId="49" fontId="10" fillId="0" borderId="5" xfId="0" applyNumberFormat="1" applyFont="1" applyFill="1" applyBorder="1" applyAlignment="1">
      <alignment vertical="center" wrapText="1" shrinkToFit="1"/>
    </xf>
    <xf numFmtId="0" fontId="0" fillId="0" borderId="6" xfId="0" applyBorder="1" applyAlignment="1">
      <alignment vertical="center" shrinkToFi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9"/>
  <sheetViews>
    <sheetView tabSelected="1" view="pageBreakPreview" zoomScale="90" zoomScaleNormal="90" zoomScaleSheetLayoutView="90" workbookViewId="0">
      <pane xSplit="1" ySplit="2" topLeftCell="B478" activePane="bottomRight" state="frozen"/>
      <selection activeCell="C34" sqref="C34"/>
      <selection pane="topRight" activeCell="C34" sqref="C34"/>
      <selection pane="bottomLeft" activeCell="C34" sqref="C34"/>
      <selection pane="bottomRight" activeCell="C491" sqref="C491:C499"/>
    </sheetView>
  </sheetViews>
  <sheetFormatPr defaultColWidth="9" defaultRowHeight="13.5" x14ac:dyDescent="0.15"/>
  <cols>
    <col min="1" max="1" width="49" style="2" customWidth="1"/>
    <col min="2" max="2" width="33.375" style="2" customWidth="1"/>
    <col min="3" max="3" width="17.5" style="9" customWidth="1"/>
    <col min="4" max="4" width="38.75" style="10" customWidth="1"/>
    <col min="5" max="5" width="17" style="10" customWidth="1"/>
    <col min="6" max="6" width="14.375" style="1" customWidth="1"/>
    <col min="7" max="8" width="12.5" style="1" customWidth="1"/>
    <col min="9" max="9" width="7" style="1" customWidth="1"/>
    <col min="10" max="10" width="9" style="11" customWidth="1"/>
    <col min="11" max="16384" width="9" style="1"/>
  </cols>
  <sheetData>
    <row r="1" spans="1:10" ht="25.15" customHeight="1" x14ac:dyDescent="0.15">
      <c r="A1" s="110" t="s">
        <v>14</v>
      </c>
      <c r="B1" s="111"/>
      <c r="C1" s="111"/>
      <c r="D1" s="111"/>
      <c r="E1" s="111"/>
      <c r="F1" s="111"/>
      <c r="G1" s="111"/>
      <c r="H1" s="111"/>
      <c r="I1" s="111"/>
      <c r="J1" s="111"/>
    </row>
    <row r="2" spans="1:10" s="8" customFormat="1" ht="40.15" customHeight="1" x14ac:dyDescent="0.15">
      <c r="A2" s="5" t="s">
        <v>9</v>
      </c>
      <c r="B2" s="3" t="s">
        <v>10</v>
      </c>
      <c r="C2" s="4" t="s">
        <v>3</v>
      </c>
      <c r="D2" s="7" t="s">
        <v>4</v>
      </c>
      <c r="E2" s="7" t="s">
        <v>11</v>
      </c>
      <c r="F2" s="4" t="s">
        <v>5</v>
      </c>
      <c r="G2" s="4" t="s">
        <v>8</v>
      </c>
      <c r="H2" s="5" t="s">
        <v>0</v>
      </c>
      <c r="I2" s="4" t="s">
        <v>6</v>
      </c>
      <c r="J2" s="5" t="s">
        <v>2</v>
      </c>
    </row>
    <row r="3" spans="1:10" s="46" customFormat="1" ht="13.5" customHeight="1" x14ac:dyDescent="0.15">
      <c r="A3" s="37" t="s">
        <v>90</v>
      </c>
      <c r="B3" s="38" t="s">
        <v>15</v>
      </c>
      <c r="C3" s="39">
        <v>44287</v>
      </c>
      <c r="D3" s="40" t="s">
        <v>35</v>
      </c>
      <c r="E3" s="41">
        <v>3010901005481</v>
      </c>
      <c r="F3" s="42" t="s">
        <v>1</v>
      </c>
      <c r="G3" s="43">
        <v>4752000</v>
      </c>
      <c r="H3" s="43">
        <v>2652100</v>
      </c>
      <c r="I3" s="44">
        <f>ROUNDDOWN((H3/G3),3)</f>
        <v>0.55800000000000005</v>
      </c>
      <c r="J3" s="45"/>
    </row>
    <row r="4" spans="1:10" s="46" customFormat="1" x14ac:dyDescent="0.15">
      <c r="A4" s="47"/>
      <c r="B4" s="48" t="s">
        <v>12</v>
      </c>
      <c r="C4" s="49"/>
      <c r="D4" s="50" t="s">
        <v>36</v>
      </c>
      <c r="E4" s="51"/>
      <c r="F4" s="42"/>
      <c r="G4" s="52"/>
      <c r="H4" s="52"/>
      <c r="I4" s="53"/>
      <c r="J4" s="54"/>
    </row>
    <row r="5" spans="1:10" s="46" customFormat="1" x14ac:dyDescent="0.15">
      <c r="A5" s="55"/>
      <c r="B5" s="56" t="s">
        <v>7</v>
      </c>
      <c r="C5" s="57"/>
      <c r="D5" s="55"/>
      <c r="E5" s="58"/>
      <c r="F5" s="59"/>
      <c r="G5" s="60"/>
      <c r="H5" s="60"/>
      <c r="I5" s="61"/>
      <c r="J5" s="62"/>
    </row>
    <row r="6" spans="1:10" s="46" customFormat="1" x14ac:dyDescent="0.15">
      <c r="A6" s="47" t="s">
        <v>91</v>
      </c>
      <c r="B6" s="38" t="s">
        <v>15</v>
      </c>
      <c r="C6" s="49">
        <v>44287</v>
      </c>
      <c r="D6" s="47" t="s">
        <v>25</v>
      </c>
      <c r="E6" s="51">
        <v>9010701015683</v>
      </c>
      <c r="F6" s="42" t="s">
        <v>1</v>
      </c>
      <c r="G6" s="52">
        <v>2750000</v>
      </c>
      <c r="H6" s="52">
        <v>2530000</v>
      </c>
      <c r="I6" s="44">
        <f>ROUNDDOWN((H6/G6),3)</f>
        <v>0.92</v>
      </c>
      <c r="J6" s="63"/>
    </row>
    <row r="7" spans="1:10" s="46" customFormat="1" x14ac:dyDescent="0.15">
      <c r="A7" s="47"/>
      <c r="B7" s="48" t="s">
        <v>12</v>
      </c>
      <c r="C7" s="49"/>
      <c r="D7" s="47" t="s">
        <v>33</v>
      </c>
      <c r="E7" s="51"/>
      <c r="F7" s="42"/>
      <c r="G7" s="52"/>
      <c r="H7" s="52"/>
      <c r="I7" s="53"/>
      <c r="J7" s="63"/>
    </row>
    <row r="8" spans="1:10" s="46" customFormat="1" x14ac:dyDescent="0.15">
      <c r="A8" s="47"/>
      <c r="B8" s="56" t="s">
        <v>7</v>
      </c>
      <c r="C8" s="49"/>
      <c r="D8" s="47"/>
      <c r="E8" s="51"/>
      <c r="F8" s="42"/>
      <c r="G8" s="52"/>
      <c r="H8" s="52"/>
      <c r="I8" s="61"/>
      <c r="J8" s="63"/>
    </row>
    <row r="9" spans="1:10" s="46" customFormat="1" ht="13.5" customHeight="1" x14ac:dyDescent="0.15">
      <c r="A9" s="37" t="s">
        <v>37</v>
      </c>
      <c r="B9" s="38" t="s">
        <v>15</v>
      </c>
      <c r="C9" s="64">
        <v>44287</v>
      </c>
      <c r="D9" s="40" t="s">
        <v>38</v>
      </c>
      <c r="E9" s="65" t="s">
        <v>40</v>
      </c>
      <c r="F9" s="66" t="s">
        <v>1</v>
      </c>
      <c r="G9" s="43">
        <v>9218000</v>
      </c>
      <c r="H9" s="43">
        <v>8646000</v>
      </c>
      <c r="I9" s="44">
        <f>ROUNDDOWN((H9/G9),3)</f>
        <v>0.93700000000000006</v>
      </c>
      <c r="J9" s="45"/>
    </row>
    <row r="10" spans="1:10" s="46" customFormat="1" x14ac:dyDescent="0.15">
      <c r="A10" s="47"/>
      <c r="B10" s="48" t="s">
        <v>12</v>
      </c>
      <c r="C10" s="49"/>
      <c r="D10" s="50" t="s">
        <v>39</v>
      </c>
      <c r="E10" s="67"/>
      <c r="F10" s="68"/>
      <c r="G10" s="52"/>
      <c r="H10" s="52"/>
      <c r="I10" s="53"/>
      <c r="J10" s="54"/>
    </row>
    <row r="11" spans="1:10" s="46" customFormat="1" x14ac:dyDescent="0.15">
      <c r="A11" s="55"/>
      <c r="B11" s="56" t="s">
        <v>7</v>
      </c>
      <c r="C11" s="57"/>
      <c r="D11" s="55"/>
      <c r="E11" s="69"/>
      <c r="F11" s="70"/>
      <c r="G11" s="60"/>
      <c r="H11" s="60"/>
      <c r="I11" s="61"/>
      <c r="J11" s="62"/>
    </row>
    <row r="12" spans="1:10" s="46" customFormat="1" x14ac:dyDescent="0.15">
      <c r="A12" s="47" t="s">
        <v>41</v>
      </c>
      <c r="B12" s="38" t="s">
        <v>15</v>
      </c>
      <c r="C12" s="49">
        <v>44287</v>
      </c>
      <c r="D12" s="47" t="s">
        <v>42</v>
      </c>
      <c r="E12" s="71" t="s">
        <v>44</v>
      </c>
      <c r="F12" s="66" t="s">
        <v>1</v>
      </c>
      <c r="G12" s="52">
        <v>1227355</v>
      </c>
      <c r="H12" s="52">
        <v>997470</v>
      </c>
      <c r="I12" s="44">
        <f>ROUNDDOWN((H12/G12),3)</f>
        <v>0.81200000000000006</v>
      </c>
      <c r="J12" s="63"/>
    </row>
    <row r="13" spans="1:10" s="46" customFormat="1" x14ac:dyDescent="0.15">
      <c r="A13" s="47"/>
      <c r="B13" s="48" t="s">
        <v>12</v>
      </c>
      <c r="C13" s="49"/>
      <c r="D13" s="47" t="s">
        <v>43</v>
      </c>
      <c r="E13" s="71"/>
      <c r="F13" s="68"/>
      <c r="G13" s="52"/>
      <c r="H13" s="52"/>
      <c r="I13" s="53"/>
      <c r="J13" s="63"/>
    </row>
    <row r="14" spans="1:10" s="46" customFormat="1" x14ac:dyDescent="0.15">
      <c r="A14" s="47"/>
      <c r="B14" s="56" t="s">
        <v>7</v>
      </c>
      <c r="C14" s="49"/>
      <c r="D14" s="47"/>
      <c r="E14" s="71"/>
      <c r="F14" s="68"/>
      <c r="G14" s="52"/>
      <c r="H14" s="52"/>
      <c r="I14" s="61"/>
      <c r="J14" s="63"/>
    </row>
    <row r="15" spans="1:10" s="46" customFormat="1" ht="13.5" customHeight="1" x14ac:dyDescent="0.15">
      <c r="A15" s="72" t="s">
        <v>89</v>
      </c>
      <c r="B15" s="38" t="s">
        <v>15</v>
      </c>
      <c r="C15" s="73">
        <v>44287</v>
      </c>
      <c r="D15" s="74" t="s">
        <v>26</v>
      </c>
      <c r="E15" s="75">
        <v>3011001027739</v>
      </c>
      <c r="F15" s="76" t="s">
        <v>1</v>
      </c>
      <c r="G15" s="77">
        <v>3684863</v>
      </c>
      <c r="H15" s="103">
        <v>2276460</v>
      </c>
      <c r="I15" s="44">
        <f>ROUNDDOWN((H15/G15),3)</f>
        <v>0.61699999999999999</v>
      </c>
      <c r="J15" s="45"/>
    </row>
    <row r="16" spans="1:10" s="46" customFormat="1" x14ac:dyDescent="0.15">
      <c r="A16" s="78"/>
      <c r="B16" s="48" t="s">
        <v>12</v>
      </c>
      <c r="C16" s="79"/>
      <c r="D16" s="80" t="s">
        <v>29</v>
      </c>
      <c r="E16" s="51"/>
      <c r="F16" s="42"/>
      <c r="G16" s="81"/>
      <c r="H16" s="104"/>
      <c r="I16" s="53"/>
      <c r="J16" s="54"/>
    </row>
    <row r="17" spans="1:10" s="46" customFormat="1" x14ac:dyDescent="0.15">
      <c r="A17" s="82"/>
      <c r="B17" s="56" t="s">
        <v>7</v>
      </c>
      <c r="C17" s="83"/>
      <c r="D17" s="84"/>
      <c r="E17" s="58"/>
      <c r="F17" s="59"/>
      <c r="G17" s="85"/>
      <c r="H17" s="105"/>
      <c r="I17" s="61"/>
      <c r="J17" s="62"/>
    </row>
    <row r="18" spans="1:10" s="46" customFormat="1" ht="13.5" customHeight="1" x14ac:dyDescent="0.15">
      <c r="A18" s="72" t="s">
        <v>45</v>
      </c>
      <c r="B18" s="38" t="s">
        <v>15</v>
      </c>
      <c r="C18" s="73">
        <v>44287</v>
      </c>
      <c r="D18" s="86" t="s">
        <v>46</v>
      </c>
      <c r="E18" s="87">
        <v>2010601040490</v>
      </c>
      <c r="F18" s="76" t="s">
        <v>1</v>
      </c>
      <c r="G18" s="77">
        <v>1190200</v>
      </c>
      <c r="H18" s="103">
        <v>521400</v>
      </c>
      <c r="I18" s="44">
        <f>ROUNDDOWN((H18/G18),3)</f>
        <v>0.438</v>
      </c>
      <c r="J18" s="45"/>
    </row>
    <row r="19" spans="1:10" s="46" customFormat="1" x14ac:dyDescent="0.15">
      <c r="A19" s="78"/>
      <c r="B19" s="48" t="s">
        <v>12</v>
      </c>
      <c r="C19" s="79"/>
      <c r="D19" s="88" t="s">
        <v>47</v>
      </c>
      <c r="E19" s="89"/>
      <c r="F19" s="42"/>
      <c r="G19" s="81"/>
      <c r="H19" s="104"/>
      <c r="I19" s="53"/>
      <c r="J19" s="54"/>
    </row>
    <row r="20" spans="1:10" s="46" customFormat="1" x14ac:dyDescent="0.15">
      <c r="A20" s="82"/>
      <c r="B20" s="56" t="s">
        <v>7</v>
      </c>
      <c r="C20" s="83"/>
      <c r="D20" s="82"/>
      <c r="E20" s="90"/>
      <c r="F20" s="59"/>
      <c r="G20" s="85"/>
      <c r="H20" s="105"/>
      <c r="I20" s="61"/>
      <c r="J20" s="62"/>
    </row>
    <row r="21" spans="1:10" s="46" customFormat="1" x14ac:dyDescent="0.15">
      <c r="A21" s="72" t="s">
        <v>51</v>
      </c>
      <c r="B21" s="38" t="s">
        <v>15</v>
      </c>
      <c r="C21" s="73">
        <v>44287</v>
      </c>
      <c r="D21" s="86" t="s">
        <v>16</v>
      </c>
      <c r="E21" s="87">
        <v>6120001159768</v>
      </c>
      <c r="F21" s="76" t="s">
        <v>1</v>
      </c>
      <c r="G21" s="77">
        <v>610500</v>
      </c>
      <c r="H21" s="103">
        <v>305360</v>
      </c>
      <c r="I21" s="44">
        <f>ROUNDDOWN((H21/G21),3)</f>
        <v>0.5</v>
      </c>
      <c r="J21" s="45"/>
    </row>
    <row r="22" spans="1:10" s="46" customFormat="1" x14ac:dyDescent="0.15">
      <c r="A22" s="78"/>
      <c r="B22" s="48" t="s">
        <v>12</v>
      </c>
      <c r="C22" s="79"/>
      <c r="D22" s="88" t="s">
        <v>52</v>
      </c>
      <c r="E22" s="89"/>
      <c r="F22" s="42"/>
      <c r="G22" s="81"/>
      <c r="H22" s="104"/>
      <c r="I22" s="53"/>
      <c r="J22" s="54"/>
    </row>
    <row r="23" spans="1:10" s="46" customFormat="1" x14ac:dyDescent="0.15">
      <c r="A23" s="82"/>
      <c r="B23" s="56" t="s">
        <v>7</v>
      </c>
      <c r="C23" s="83"/>
      <c r="D23" s="82"/>
      <c r="E23" s="90"/>
      <c r="F23" s="59"/>
      <c r="G23" s="85"/>
      <c r="H23" s="105"/>
      <c r="I23" s="61"/>
      <c r="J23" s="62"/>
    </row>
    <row r="24" spans="1:10" s="46" customFormat="1" ht="13.5" customHeight="1" x14ac:dyDescent="0.15">
      <c r="A24" s="72" t="s">
        <v>48</v>
      </c>
      <c r="B24" s="38" t="s">
        <v>15</v>
      </c>
      <c r="C24" s="73">
        <v>44287</v>
      </c>
      <c r="D24" s="86" t="s">
        <v>98</v>
      </c>
      <c r="E24" s="89" t="s">
        <v>13</v>
      </c>
      <c r="F24" s="42" t="s">
        <v>1</v>
      </c>
      <c r="G24" s="77">
        <v>4805625</v>
      </c>
      <c r="H24" s="103">
        <v>4537500</v>
      </c>
      <c r="I24" s="44">
        <f>ROUNDDOWN((H24/G24),3)</f>
        <v>0.94399999999999995</v>
      </c>
      <c r="J24" s="45"/>
    </row>
    <row r="25" spans="1:10" s="46" customFormat="1" x14ac:dyDescent="0.15">
      <c r="A25" s="78"/>
      <c r="B25" s="48" t="s">
        <v>12</v>
      </c>
      <c r="C25" s="79"/>
      <c r="D25" s="88" t="s">
        <v>18</v>
      </c>
      <c r="E25" s="89"/>
      <c r="F25" s="42"/>
      <c r="G25" s="81"/>
      <c r="H25" s="104"/>
      <c r="I25" s="53"/>
      <c r="J25" s="54"/>
    </row>
    <row r="26" spans="1:10" s="46" customFormat="1" x14ac:dyDescent="0.15">
      <c r="A26" s="82"/>
      <c r="B26" s="56" t="s">
        <v>7</v>
      </c>
      <c r="C26" s="83"/>
      <c r="D26" s="82"/>
      <c r="E26" s="90"/>
      <c r="F26" s="59"/>
      <c r="G26" s="85"/>
      <c r="H26" s="105"/>
      <c r="I26" s="61"/>
      <c r="J26" s="62"/>
    </row>
    <row r="27" spans="1:10" s="46" customFormat="1" ht="13.5" customHeight="1" x14ac:dyDescent="0.15">
      <c r="A27" s="72" t="s">
        <v>49</v>
      </c>
      <c r="B27" s="38" t="s">
        <v>15</v>
      </c>
      <c r="C27" s="73">
        <v>44287</v>
      </c>
      <c r="D27" s="86" t="s">
        <v>17</v>
      </c>
      <c r="E27" s="89" t="s">
        <v>13</v>
      </c>
      <c r="F27" s="42" t="s">
        <v>1</v>
      </c>
      <c r="G27" s="77">
        <v>4454824</v>
      </c>
      <c r="H27" s="103">
        <v>4131490</v>
      </c>
      <c r="I27" s="44">
        <f>ROUNDDOWN((H27/G27),3)</f>
        <v>0.92700000000000005</v>
      </c>
      <c r="J27" s="45"/>
    </row>
    <row r="28" spans="1:10" s="46" customFormat="1" x14ac:dyDescent="0.15">
      <c r="A28" s="78"/>
      <c r="B28" s="48" t="s">
        <v>12</v>
      </c>
      <c r="C28" s="79"/>
      <c r="D28" s="88" t="s">
        <v>18</v>
      </c>
      <c r="E28" s="89"/>
      <c r="F28" s="42"/>
      <c r="G28" s="81"/>
      <c r="H28" s="104"/>
      <c r="I28" s="53"/>
      <c r="J28" s="54"/>
    </row>
    <row r="29" spans="1:10" s="46" customFormat="1" x14ac:dyDescent="0.15">
      <c r="A29" s="82"/>
      <c r="B29" s="56" t="s">
        <v>7</v>
      </c>
      <c r="C29" s="83"/>
      <c r="D29" s="82"/>
      <c r="E29" s="90"/>
      <c r="F29" s="59"/>
      <c r="G29" s="85"/>
      <c r="H29" s="105"/>
      <c r="I29" s="61"/>
      <c r="J29" s="62"/>
    </row>
    <row r="30" spans="1:10" s="46" customFormat="1" ht="13.5" customHeight="1" x14ac:dyDescent="0.15">
      <c r="A30" s="72" t="s">
        <v>50</v>
      </c>
      <c r="B30" s="38" t="s">
        <v>15</v>
      </c>
      <c r="C30" s="73">
        <v>44287</v>
      </c>
      <c r="D30" s="86" t="s">
        <v>17</v>
      </c>
      <c r="E30" s="89" t="s">
        <v>13</v>
      </c>
      <c r="F30" s="42" t="s">
        <v>1</v>
      </c>
      <c r="G30" s="77">
        <v>4578750</v>
      </c>
      <c r="H30" s="103">
        <v>4372500</v>
      </c>
      <c r="I30" s="44">
        <f>ROUNDDOWN((H30/G30),3)</f>
        <v>0.95399999999999996</v>
      </c>
      <c r="J30" s="45"/>
    </row>
    <row r="31" spans="1:10" s="46" customFormat="1" x14ac:dyDescent="0.15">
      <c r="A31" s="78"/>
      <c r="B31" s="48" t="s">
        <v>12</v>
      </c>
      <c r="C31" s="79"/>
      <c r="D31" s="88" t="s">
        <v>18</v>
      </c>
      <c r="E31" s="89"/>
      <c r="F31" s="42"/>
      <c r="G31" s="81"/>
      <c r="H31" s="104"/>
      <c r="I31" s="53"/>
      <c r="J31" s="54"/>
    </row>
    <row r="32" spans="1:10" s="46" customFormat="1" x14ac:dyDescent="0.15">
      <c r="A32" s="82"/>
      <c r="B32" s="56" t="s">
        <v>7</v>
      </c>
      <c r="C32" s="83"/>
      <c r="D32" s="82"/>
      <c r="E32" s="90"/>
      <c r="F32" s="59"/>
      <c r="G32" s="85"/>
      <c r="H32" s="105"/>
      <c r="I32" s="61"/>
      <c r="J32" s="62"/>
    </row>
    <row r="33" spans="1:10" s="46" customFormat="1" x14ac:dyDescent="0.15">
      <c r="A33" s="78" t="s">
        <v>53</v>
      </c>
      <c r="B33" s="38" t="s">
        <v>15</v>
      </c>
      <c r="C33" s="73">
        <v>44287</v>
      </c>
      <c r="D33" s="86" t="s">
        <v>17</v>
      </c>
      <c r="E33" s="89" t="s">
        <v>13</v>
      </c>
      <c r="F33" s="42" t="s">
        <v>1</v>
      </c>
      <c r="G33" s="81">
        <v>3915934</v>
      </c>
      <c r="H33" s="104">
        <v>3718341</v>
      </c>
      <c r="I33" s="44">
        <f>ROUNDDOWN((H33/G33),3)</f>
        <v>0.94899999999999995</v>
      </c>
      <c r="J33" s="63"/>
    </row>
    <row r="34" spans="1:10" s="46" customFormat="1" x14ac:dyDescent="0.15">
      <c r="A34" s="78"/>
      <c r="B34" s="48" t="s">
        <v>12</v>
      </c>
      <c r="C34" s="79"/>
      <c r="D34" s="88" t="s">
        <v>18</v>
      </c>
      <c r="E34" s="89"/>
      <c r="F34" s="42"/>
      <c r="G34" s="81"/>
      <c r="H34" s="104"/>
      <c r="I34" s="53"/>
      <c r="J34" s="63"/>
    </row>
    <row r="35" spans="1:10" s="46" customFormat="1" x14ac:dyDescent="0.15">
      <c r="A35" s="78"/>
      <c r="B35" s="56" t="s">
        <v>7</v>
      </c>
      <c r="C35" s="83"/>
      <c r="D35" s="82"/>
      <c r="E35" s="90"/>
      <c r="F35" s="59"/>
      <c r="G35" s="81"/>
      <c r="H35" s="104"/>
      <c r="I35" s="61"/>
      <c r="J35" s="63"/>
    </row>
    <row r="36" spans="1:10" s="46" customFormat="1" ht="13.5" customHeight="1" x14ac:dyDescent="0.15">
      <c r="A36" s="72" t="s">
        <v>54</v>
      </c>
      <c r="B36" s="38" t="s">
        <v>15</v>
      </c>
      <c r="C36" s="73">
        <v>44287</v>
      </c>
      <c r="D36" s="86" t="s">
        <v>19</v>
      </c>
      <c r="E36" s="89">
        <v>4050005005151</v>
      </c>
      <c r="F36" s="42" t="s">
        <v>1</v>
      </c>
      <c r="G36" s="77">
        <v>3574065</v>
      </c>
      <c r="H36" s="103">
        <v>3574065</v>
      </c>
      <c r="I36" s="44">
        <f>ROUNDDOWN((H36/G36),3)</f>
        <v>1</v>
      </c>
      <c r="J36" s="45"/>
    </row>
    <row r="37" spans="1:10" s="46" customFormat="1" x14ac:dyDescent="0.15">
      <c r="A37" s="78"/>
      <c r="B37" s="48" t="s">
        <v>12</v>
      </c>
      <c r="C37" s="79"/>
      <c r="D37" s="88" t="s">
        <v>20</v>
      </c>
      <c r="E37" s="89"/>
      <c r="F37" s="42"/>
      <c r="G37" s="81"/>
      <c r="H37" s="104"/>
      <c r="I37" s="53"/>
      <c r="J37" s="54"/>
    </row>
    <row r="38" spans="1:10" s="46" customFormat="1" x14ac:dyDescent="0.15">
      <c r="A38" s="82"/>
      <c r="B38" s="56" t="s">
        <v>7</v>
      </c>
      <c r="C38" s="83"/>
      <c r="D38" s="82"/>
      <c r="E38" s="90"/>
      <c r="F38" s="59"/>
      <c r="G38" s="85"/>
      <c r="H38" s="105"/>
      <c r="I38" s="61"/>
      <c r="J38" s="62"/>
    </row>
    <row r="39" spans="1:10" s="46" customFormat="1" ht="13.5" customHeight="1" x14ac:dyDescent="0.15">
      <c r="A39" s="72" t="s">
        <v>55</v>
      </c>
      <c r="B39" s="38" t="s">
        <v>15</v>
      </c>
      <c r="C39" s="73">
        <v>44287</v>
      </c>
      <c r="D39" s="86" t="s">
        <v>32</v>
      </c>
      <c r="E39" s="91" t="s">
        <v>57</v>
      </c>
      <c r="F39" s="42" t="s">
        <v>1</v>
      </c>
      <c r="G39" s="77">
        <v>9414669</v>
      </c>
      <c r="H39" s="103">
        <v>4954235</v>
      </c>
      <c r="I39" s="44">
        <f>ROUNDDOWN((H39/G39),3)</f>
        <v>0.52600000000000002</v>
      </c>
      <c r="J39" s="45"/>
    </row>
    <row r="40" spans="1:10" s="46" customFormat="1" x14ac:dyDescent="0.15">
      <c r="A40" s="78"/>
      <c r="B40" s="48" t="s">
        <v>12</v>
      </c>
      <c r="C40" s="79"/>
      <c r="D40" s="88" t="s">
        <v>56</v>
      </c>
      <c r="E40" s="89"/>
      <c r="F40" s="42"/>
      <c r="G40" s="81"/>
      <c r="H40" s="104"/>
      <c r="I40" s="53"/>
      <c r="J40" s="54"/>
    </row>
    <row r="41" spans="1:10" s="46" customFormat="1" x14ac:dyDescent="0.15">
      <c r="A41" s="82"/>
      <c r="B41" s="56" t="s">
        <v>7</v>
      </c>
      <c r="C41" s="83"/>
      <c r="D41" s="82"/>
      <c r="E41" s="90"/>
      <c r="F41" s="59"/>
      <c r="G41" s="85"/>
      <c r="H41" s="105"/>
      <c r="I41" s="61"/>
      <c r="J41" s="62"/>
    </row>
    <row r="42" spans="1:10" s="46" customFormat="1" ht="13.5" customHeight="1" x14ac:dyDescent="0.15">
      <c r="A42" s="72" t="s">
        <v>58</v>
      </c>
      <c r="B42" s="38" t="s">
        <v>15</v>
      </c>
      <c r="C42" s="73">
        <v>44287</v>
      </c>
      <c r="D42" s="86" t="s">
        <v>21</v>
      </c>
      <c r="E42" s="87">
        <v>7050001015390</v>
      </c>
      <c r="F42" s="76" t="s">
        <v>1</v>
      </c>
      <c r="G42" s="77">
        <v>1206700</v>
      </c>
      <c r="H42" s="103">
        <v>669034</v>
      </c>
      <c r="I42" s="44">
        <f>ROUNDDOWN((H42/G42),3)</f>
        <v>0.55400000000000005</v>
      </c>
      <c r="J42" s="45"/>
    </row>
    <row r="43" spans="1:10" s="46" customFormat="1" x14ac:dyDescent="0.15">
      <c r="A43" s="78"/>
      <c r="B43" s="48" t="s">
        <v>12</v>
      </c>
      <c r="C43" s="79"/>
      <c r="D43" s="88" t="s">
        <v>22</v>
      </c>
      <c r="E43" s="89"/>
      <c r="F43" s="42"/>
      <c r="G43" s="81"/>
      <c r="H43" s="104"/>
      <c r="I43" s="53"/>
      <c r="J43" s="54"/>
    </row>
    <row r="44" spans="1:10" s="46" customFormat="1" x14ac:dyDescent="0.15">
      <c r="A44" s="82"/>
      <c r="B44" s="56" t="s">
        <v>7</v>
      </c>
      <c r="C44" s="83"/>
      <c r="D44" s="82"/>
      <c r="E44" s="90"/>
      <c r="F44" s="59"/>
      <c r="G44" s="85"/>
      <c r="H44" s="105"/>
      <c r="I44" s="61"/>
      <c r="J44" s="62"/>
    </row>
    <row r="45" spans="1:10" s="46" customFormat="1" ht="13.5" customHeight="1" x14ac:dyDescent="0.15">
      <c r="A45" s="72" t="s">
        <v>59</v>
      </c>
      <c r="B45" s="38" t="s">
        <v>15</v>
      </c>
      <c r="C45" s="73">
        <v>44287</v>
      </c>
      <c r="D45" s="92" t="s">
        <v>23</v>
      </c>
      <c r="E45" s="89">
        <v>1010001092605</v>
      </c>
      <c r="F45" s="76" t="s">
        <v>1</v>
      </c>
      <c r="G45" s="77">
        <v>8282826</v>
      </c>
      <c r="H45" s="103">
        <v>8176410</v>
      </c>
      <c r="I45" s="44">
        <f>ROUNDDOWN((H45/G45),3)</f>
        <v>0.98699999999999999</v>
      </c>
      <c r="J45" s="45"/>
    </row>
    <row r="46" spans="1:10" s="46" customFormat="1" x14ac:dyDescent="0.15">
      <c r="A46" s="78"/>
      <c r="B46" s="48" t="s">
        <v>12</v>
      </c>
      <c r="C46" s="79"/>
      <c r="D46" s="88" t="s">
        <v>24</v>
      </c>
      <c r="E46" s="89"/>
      <c r="F46" s="42"/>
      <c r="G46" s="81"/>
      <c r="H46" s="104"/>
      <c r="I46" s="53"/>
      <c r="J46" s="54"/>
    </row>
    <row r="47" spans="1:10" s="46" customFormat="1" x14ac:dyDescent="0.15">
      <c r="A47" s="82"/>
      <c r="B47" s="56" t="s">
        <v>7</v>
      </c>
      <c r="C47" s="83"/>
      <c r="D47" s="82"/>
      <c r="E47" s="90"/>
      <c r="F47" s="59"/>
      <c r="G47" s="85"/>
      <c r="H47" s="105"/>
      <c r="I47" s="61"/>
      <c r="J47" s="62"/>
    </row>
    <row r="48" spans="1:10" s="46" customFormat="1" ht="13.5" customHeight="1" x14ac:dyDescent="0.15">
      <c r="A48" s="72" t="s">
        <v>60</v>
      </c>
      <c r="B48" s="38" t="s">
        <v>15</v>
      </c>
      <c r="C48" s="73">
        <v>44287</v>
      </c>
      <c r="D48" s="92" t="s">
        <v>23</v>
      </c>
      <c r="E48" s="89" t="s">
        <v>34</v>
      </c>
      <c r="F48" s="42" t="s">
        <v>1</v>
      </c>
      <c r="G48" s="77">
        <v>1022047</v>
      </c>
      <c r="H48" s="103">
        <v>963886</v>
      </c>
      <c r="I48" s="44">
        <f>ROUNDDOWN((H48/G48),3)</f>
        <v>0.94299999999999995</v>
      </c>
      <c r="J48" s="45"/>
    </row>
    <row r="49" spans="1:10" s="46" customFormat="1" x14ac:dyDescent="0.15">
      <c r="A49" s="78"/>
      <c r="B49" s="48" t="s">
        <v>12</v>
      </c>
      <c r="C49" s="79"/>
      <c r="D49" s="88" t="s">
        <v>24</v>
      </c>
      <c r="E49" s="89"/>
      <c r="F49" s="42"/>
      <c r="G49" s="81"/>
      <c r="H49" s="104"/>
      <c r="I49" s="53"/>
      <c r="J49" s="54"/>
    </row>
    <row r="50" spans="1:10" s="46" customFormat="1" x14ac:dyDescent="0.15">
      <c r="A50" s="82"/>
      <c r="B50" s="56" t="s">
        <v>7</v>
      </c>
      <c r="C50" s="83"/>
      <c r="D50" s="82"/>
      <c r="E50" s="90"/>
      <c r="F50" s="59"/>
      <c r="G50" s="85"/>
      <c r="H50" s="105"/>
      <c r="I50" s="61"/>
      <c r="J50" s="62"/>
    </row>
    <row r="51" spans="1:10" s="46" customFormat="1" ht="13.5" customHeight="1" x14ac:dyDescent="0.15">
      <c r="A51" s="37" t="s">
        <v>61</v>
      </c>
      <c r="B51" s="38" t="s">
        <v>15</v>
      </c>
      <c r="C51" s="39">
        <v>44287</v>
      </c>
      <c r="D51" s="40" t="s">
        <v>27</v>
      </c>
      <c r="E51" s="41">
        <v>6010505002096</v>
      </c>
      <c r="F51" s="42" t="s">
        <v>1</v>
      </c>
      <c r="G51" s="77">
        <v>3080000</v>
      </c>
      <c r="H51" s="103">
        <v>3080000</v>
      </c>
      <c r="I51" s="44">
        <f>ROUNDDOWN((H51/G51),3)</f>
        <v>1</v>
      </c>
      <c r="J51" s="45"/>
    </row>
    <row r="52" spans="1:10" s="46" customFormat="1" x14ac:dyDescent="0.15">
      <c r="A52" s="47"/>
      <c r="B52" s="48" t="s">
        <v>12</v>
      </c>
      <c r="C52" s="49"/>
      <c r="D52" s="50" t="s">
        <v>28</v>
      </c>
      <c r="E52" s="51"/>
      <c r="F52" s="42"/>
      <c r="G52" s="52"/>
      <c r="H52" s="52"/>
      <c r="I52" s="53"/>
      <c r="J52" s="54"/>
    </row>
    <row r="53" spans="1:10" s="46" customFormat="1" x14ac:dyDescent="0.15">
      <c r="A53" s="55"/>
      <c r="B53" s="56" t="s">
        <v>7</v>
      </c>
      <c r="C53" s="57"/>
      <c r="D53" s="55"/>
      <c r="E53" s="58"/>
      <c r="F53" s="59"/>
      <c r="G53" s="60"/>
      <c r="H53" s="60"/>
      <c r="I53" s="61"/>
      <c r="J53" s="62"/>
    </row>
    <row r="54" spans="1:10" s="46" customFormat="1" ht="13.5" customHeight="1" x14ac:dyDescent="0.15">
      <c r="A54" s="93" t="s">
        <v>62</v>
      </c>
      <c r="B54" s="38" t="s">
        <v>15</v>
      </c>
      <c r="C54" s="39">
        <v>44287</v>
      </c>
      <c r="D54" s="94" t="s">
        <v>63</v>
      </c>
      <c r="E54" s="75">
        <v>2050001031500</v>
      </c>
      <c r="F54" s="95" t="s">
        <v>1</v>
      </c>
      <c r="G54" s="43">
        <v>2081765</v>
      </c>
      <c r="H54" s="43">
        <v>2049865</v>
      </c>
      <c r="I54" s="44">
        <f>ROUNDDOWN((H54/G54),3)</f>
        <v>0.98399999999999999</v>
      </c>
      <c r="J54" s="45"/>
    </row>
    <row r="55" spans="1:10" s="46" customFormat="1" x14ac:dyDescent="0.15">
      <c r="A55" s="96"/>
      <c r="B55" s="48" t="s">
        <v>12</v>
      </c>
      <c r="C55" s="97"/>
      <c r="D55" s="80" t="s">
        <v>64</v>
      </c>
      <c r="E55" s="51"/>
      <c r="F55" s="95"/>
      <c r="G55" s="52"/>
      <c r="H55" s="52"/>
      <c r="I55" s="53"/>
      <c r="J55" s="54"/>
    </row>
    <row r="56" spans="1:10" s="46" customFormat="1" x14ac:dyDescent="0.15">
      <c r="A56" s="84"/>
      <c r="B56" s="56" t="s">
        <v>7</v>
      </c>
      <c r="C56" s="98"/>
      <c r="D56" s="84"/>
      <c r="E56" s="58"/>
      <c r="F56" s="99"/>
      <c r="G56" s="60"/>
      <c r="H56" s="60"/>
      <c r="I56" s="61"/>
      <c r="J56" s="62"/>
    </row>
    <row r="57" spans="1:10" s="46" customFormat="1" ht="13.5" customHeight="1" x14ac:dyDescent="0.15">
      <c r="A57" s="93" t="s">
        <v>65</v>
      </c>
      <c r="B57" s="38" t="s">
        <v>15</v>
      </c>
      <c r="C57" s="39">
        <v>44287</v>
      </c>
      <c r="D57" s="94" t="s">
        <v>31</v>
      </c>
      <c r="E57" s="75">
        <v>3011401003348</v>
      </c>
      <c r="F57" s="95" t="s">
        <v>1</v>
      </c>
      <c r="G57" s="43">
        <v>1457390</v>
      </c>
      <c r="H57" s="43">
        <v>1394580</v>
      </c>
      <c r="I57" s="44">
        <f>ROUNDDOWN((H57/G57),3)</f>
        <v>0.95599999999999996</v>
      </c>
      <c r="J57" s="45"/>
    </row>
    <row r="58" spans="1:10" s="46" customFormat="1" x14ac:dyDescent="0.15">
      <c r="A58" s="96"/>
      <c r="B58" s="48" t="s">
        <v>12</v>
      </c>
      <c r="C58" s="97"/>
      <c r="D58" s="80" t="s">
        <v>30</v>
      </c>
      <c r="E58" s="51"/>
      <c r="F58" s="95"/>
      <c r="G58" s="52"/>
      <c r="H58" s="52"/>
      <c r="I58" s="53"/>
      <c r="J58" s="54"/>
    </row>
    <row r="59" spans="1:10" s="46" customFormat="1" x14ac:dyDescent="0.15">
      <c r="A59" s="84"/>
      <c r="B59" s="56" t="s">
        <v>7</v>
      </c>
      <c r="C59" s="98"/>
      <c r="D59" s="84"/>
      <c r="E59" s="58"/>
      <c r="F59" s="99"/>
      <c r="G59" s="60"/>
      <c r="H59" s="60"/>
      <c r="I59" s="61"/>
      <c r="J59" s="62"/>
    </row>
    <row r="60" spans="1:10" s="6" customFormat="1" ht="13.5" customHeight="1" x14ac:dyDescent="0.15">
      <c r="A60" s="12" t="s">
        <v>66</v>
      </c>
      <c r="B60" s="38" t="s">
        <v>15</v>
      </c>
      <c r="C60" s="13">
        <v>44292</v>
      </c>
      <c r="D60" s="28" t="s">
        <v>67</v>
      </c>
      <c r="E60" s="33">
        <v>3011001020529</v>
      </c>
      <c r="F60" s="30" t="s">
        <v>69</v>
      </c>
      <c r="G60" s="15">
        <v>178202932</v>
      </c>
      <c r="H60" s="15">
        <v>166267200</v>
      </c>
      <c r="I60" s="44">
        <f t="shared" ref="I60" si="0">ROUNDDOWN((H60/G60),3)</f>
        <v>0.93300000000000005</v>
      </c>
      <c r="J60" s="16"/>
    </row>
    <row r="61" spans="1:10" s="6" customFormat="1" x14ac:dyDescent="0.15">
      <c r="A61" s="17"/>
      <c r="B61" s="48" t="s">
        <v>12</v>
      </c>
      <c r="C61" s="18"/>
      <c r="D61" s="19" t="s">
        <v>68</v>
      </c>
      <c r="E61" s="34"/>
      <c r="F61" s="30"/>
      <c r="G61" s="20"/>
      <c r="H61" s="20"/>
      <c r="I61" s="53"/>
      <c r="J61" s="21"/>
    </row>
    <row r="62" spans="1:10" s="6" customFormat="1" x14ac:dyDescent="0.15">
      <c r="A62" s="22"/>
      <c r="B62" s="56" t="s">
        <v>7</v>
      </c>
      <c r="C62" s="23"/>
      <c r="D62" s="22"/>
      <c r="E62" s="35"/>
      <c r="F62" s="32"/>
      <c r="G62" s="24"/>
      <c r="H62" s="24"/>
      <c r="I62" s="61"/>
      <c r="J62" s="25"/>
    </row>
    <row r="63" spans="1:10" s="6" customFormat="1" x14ac:dyDescent="0.15">
      <c r="A63" s="12" t="s">
        <v>70</v>
      </c>
      <c r="B63" s="38" t="s">
        <v>15</v>
      </c>
      <c r="C63" s="13">
        <v>44292</v>
      </c>
      <c r="D63" s="14" t="s">
        <v>71</v>
      </c>
      <c r="E63" s="33">
        <v>5040001072146</v>
      </c>
      <c r="F63" s="30" t="s">
        <v>69</v>
      </c>
      <c r="G63" s="15">
        <v>5696900</v>
      </c>
      <c r="H63" s="15">
        <v>5500000</v>
      </c>
      <c r="I63" s="44">
        <f t="shared" ref="I63" si="1">ROUNDDOWN((H63/G63),3)</f>
        <v>0.96499999999999997</v>
      </c>
      <c r="J63" s="16"/>
    </row>
    <row r="64" spans="1:10" s="6" customFormat="1" x14ac:dyDescent="0.15">
      <c r="A64" s="17"/>
      <c r="B64" s="48" t="s">
        <v>12</v>
      </c>
      <c r="C64" s="18"/>
      <c r="D64" s="19" t="s">
        <v>72</v>
      </c>
      <c r="E64" s="34"/>
      <c r="F64" s="30"/>
      <c r="G64" s="20"/>
      <c r="H64" s="20"/>
      <c r="I64" s="53"/>
      <c r="J64" s="21"/>
    </row>
    <row r="65" spans="1:10" s="6" customFormat="1" x14ac:dyDescent="0.15">
      <c r="A65" s="22"/>
      <c r="B65" s="56" t="s">
        <v>7</v>
      </c>
      <c r="C65" s="23"/>
      <c r="D65" s="22"/>
      <c r="E65" s="35"/>
      <c r="F65" s="32"/>
      <c r="G65" s="24"/>
      <c r="H65" s="24"/>
      <c r="I65" s="61"/>
      <c r="J65" s="25"/>
    </row>
    <row r="66" spans="1:10" s="6" customFormat="1" x14ac:dyDescent="0.15">
      <c r="A66" s="12" t="s">
        <v>73</v>
      </c>
      <c r="B66" s="38" t="s">
        <v>15</v>
      </c>
      <c r="C66" s="13">
        <v>44292</v>
      </c>
      <c r="D66" s="14" t="s">
        <v>75</v>
      </c>
      <c r="E66" s="36">
        <v>8110001020020</v>
      </c>
      <c r="F66" s="30" t="s">
        <v>76</v>
      </c>
      <c r="G66" s="15">
        <v>2576530</v>
      </c>
      <c r="H66" s="15">
        <v>2328700</v>
      </c>
      <c r="I66" s="44">
        <f t="shared" ref="I66" si="2">ROUNDDOWN((H66/G66),3)</f>
        <v>0.90300000000000002</v>
      </c>
      <c r="J66" s="16"/>
    </row>
    <row r="67" spans="1:10" s="6" customFormat="1" x14ac:dyDescent="0.15">
      <c r="A67" s="17"/>
      <c r="B67" s="48" t="s">
        <v>12</v>
      </c>
      <c r="C67" s="18"/>
      <c r="D67" s="19" t="s">
        <v>74</v>
      </c>
      <c r="E67" s="34"/>
      <c r="F67" s="30"/>
      <c r="G67" s="20"/>
      <c r="H67" s="20"/>
      <c r="I67" s="53"/>
      <c r="J67" s="21"/>
    </row>
    <row r="68" spans="1:10" s="6" customFormat="1" x14ac:dyDescent="0.15">
      <c r="A68" s="22"/>
      <c r="B68" s="56" t="s">
        <v>7</v>
      </c>
      <c r="C68" s="23"/>
      <c r="D68" s="22"/>
      <c r="E68" s="35"/>
      <c r="F68" s="32"/>
      <c r="G68" s="24"/>
      <c r="H68" s="24"/>
      <c r="I68" s="61"/>
      <c r="J68" s="25"/>
    </row>
    <row r="69" spans="1:10" s="6" customFormat="1" x14ac:dyDescent="0.15">
      <c r="A69" s="17" t="s">
        <v>77</v>
      </c>
      <c r="B69" s="38" t="s">
        <v>15</v>
      </c>
      <c r="C69" s="18">
        <v>44292</v>
      </c>
      <c r="D69" s="17" t="s">
        <v>79</v>
      </c>
      <c r="E69" s="34">
        <v>7120001158224</v>
      </c>
      <c r="F69" s="30" t="s">
        <v>76</v>
      </c>
      <c r="G69" s="20">
        <v>4951100</v>
      </c>
      <c r="H69" s="20">
        <v>4884000</v>
      </c>
      <c r="I69" s="44">
        <f t="shared" ref="I69" si="3">ROUNDDOWN((H69/G69),3)</f>
        <v>0.98599999999999999</v>
      </c>
      <c r="J69" s="26"/>
    </row>
    <row r="70" spans="1:10" s="6" customFormat="1" x14ac:dyDescent="0.15">
      <c r="A70" s="17"/>
      <c r="B70" s="48" t="s">
        <v>12</v>
      </c>
      <c r="C70" s="18"/>
      <c r="D70" s="17" t="s">
        <v>78</v>
      </c>
      <c r="E70" s="34"/>
      <c r="F70" s="30"/>
      <c r="G70" s="20"/>
      <c r="H70" s="20"/>
      <c r="I70" s="53"/>
      <c r="J70" s="26"/>
    </row>
    <row r="71" spans="1:10" s="6" customFormat="1" x14ac:dyDescent="0.15">
      <c r="A71" s="17"/>
      <c r="B71" s="56" t="s">
        <v>7</v>
      </c>
      <c r="C71" s="18"/>
      <c r="D71" s="17"/>
      <c r="E71" s="34"/>
      <c r="F71" s="32"/>
      <c r="G71" s="20"/>
      <c r="H71" s="20"/>
      <c r="I71" s="61"/>
      <c r="J71" s="26"/>
    </row>
    <row r="72" spans="1:10" s="6" customFormat="1" x14ac:dyDescent="0.15">
      <c r="A72" s="12" t="s">
        <v>80</v>
      </c>
      <c r="B72" s="38" t="s">
        <v>15</v>
      </c>
      <c r="C72" s="13">
        <v>44292</v>
      </c>
      <c r="D72" s="14" t="s">
        <v>81</v>
      </c>
      <c r="E72" s="33">
        <v>9010701013844</v>
      </c>
      <c r="F72" s="30" t="s">
        <v>76</v>
      </c>
      <c r="G72" s="15">
        <v>4439930</v>
      </c>
      <c r="H72" s="15">
        <v>2728000</v>
      </c>
      <c r="I72" s="44">
        <f t="shared" ref="I72" si="4">ROUNDDOWN((H72/G72),3)</f>
        <v>0.61399999999999999</v>
      </c>
      <c r="J72" s="16"/>
    </row>
    <row r="73" spans="1:10" s="6" customFormat="1" x14ac:dyDescent="0.15">
      <c r="A73" s="17"/>
      <c r="B73" s="48" t="s">
        <v>12</v>
      </c>
      <c r="C73" s="18"/>
      <c r="D73" s="19" t="s">
        <v>82</v>
      </c>
      <c r="E73" s="34"/>
      <c r="F73" s="30"/>
      <c r="G73" s="20"/>
      <c r="H73" s="20"/>
      <c r="I73" s="53"/>
      <c r="J73" s="21"/>
    </row>
    <row r="74" spans="1:10" s="6" customFormat="1" x14ac:dyDescent="0.15">
      <c r="A74" s="22"/>
      <c r="B74" s="56" t="s">
        <v>7</v>
      </c>
      <c r="C74" s="23"/>
      <c r="D74" s="22"/>
      <c r="E74" s="35"/>
      <c r="F74" s="32"/>
      <c r="G74" s="24"/>
      <c r="H74" s="24"/>
      <c r="I74" s="61"/>
      <c r="J74" s="25"/>
    </row>
    <row r="75" spans="1:10" s="6" customFormat="1" x14ac:dyDescent="0.15">
      <c r="A75" s="17" t="s">
        <v>83</v>
      </c>
      <c r="B75" s="38" t="s">
        <v>15</v>
      </c>
      <c r="C75" s="18">
        <v>44292</v>
      </c>
      <c r="D75" s="17" t="s">
        <v>85</v>
      </c>
      <c r="E75" s="34">
        <v>6013301007970</v>
      </c>
      <c r="F75" s="30" t="s">
        <v>76</v>
      </c>
      <c r="G75" s="20">
        <v>6252070</v>
      </c>
      <c r="H75" s="20">
        <v>5985100</v>
      </c>
      <c r="I75" s="44">
        <f t="shared" ref="I75" si="5">ROUNDDOWN((H75/G75),3)</f>
        <v>0.95699999999999996</v>
      </c>
      <c r="J75" s="26"/>
    </row>
    <row r="76" spans="1:10" s="6" customFormat="1" x14ac:dyDescent="0.15">
      <c r="A76" s="17"/>
      <c r="B76" s="48" t="s">
        <v>12</v>
      </c>
      <c r="C76" s="18"/>
      <c r="D76" s="17" t="s">
        <v>84</v>
      </c>
      <c r="E76" s="34"/>
      <c r="F76" s="30"/>
      <c r="G76" s="20"/>
      <c r="H76" s="20"/>
      <c r="I76" s="53"/>
      <c r="J76" s="26"/>
    </row>
    <row r="77" spans="1:10" s="6" customFormat="1" x14ac:dyDescent="0.15">
      <c r="A77" s="17"/>
      <c r="B77" s="56" t="s">
        <v>7</v>
      </c>
      <c r="C77" s="18"/>
      <c r="D77" s="17"/>
      <c r="E77" s="34"/>
      <c r="F77" s="32"/>
      <c r="G77" s="20"/>
      <c r="H77" s="20"/>
      <c r="I77" s="61"/>
      <c r="J77" s="26"/>
    </row>
    <row r="78" spans="1:10" s="6" customFormat="1" x14ac:dyDescent="0.15">
      <c r="A78" s="12" t="s">
        <v>86</v>
      </c>
      <c r="B78" s="38" t="s">
        <v>15</v>
      </c>
      <c r="C78" s="13">
        <v>44299</v>
      </c>
      <c r="D78" s="14" t="s">
        <v>87</v>
      </c>
      <c r="E78" s="33">
        <v>3011001020529</v>
      </c>
      <c r="F78" s="30" t="s">
        <v>76</v>
      </c>
      <c r="G78" s="15">
        <v>9911000</v>
      </c>
      <c r="H78" s="15">
        <v>8800000</v>
      </c>
      <c r="I78" s="44">
        <f t="shared" ref="I78" si="6">ROUNDDOWN((H78/G78),3)</f>
        <v>0.88700000000000001</v>
      </c>
      <c r="J78" s="16"/>
    </row>
    <row r="79" spans="1:10" s="6" customFormat="1" x14ac:dyDescent="0.15">
      <c r="A79" s="17"/>
      <c r="B79" s="48" t="s">
        <v>12</v>
      </c>
      <c r="C79" s="18"/>
      <c r="D79" s="19" t="s">
        <v>88</v>
      </c>
      <c r="E79" s="34"/>
      <c r="F79" s="30"/>
      <c r="G79" s="20"/>
      <c r="H79" s="20"/>
      <c r="I79" s="53"/>
      <c r="J79" s="21"/>
    </row>
    <row r="80" spans="1:10" s="6" customFormat="1" x14ac:dyDescent="0.15">
      <c r="A80" s="22"/>
      <c r="B80" s="56" t="s">
        <v>7</v>
      </c>
      <c r="C80" s="23"/>
      <c r="D80" s="22"/>
      <c r="E80" s="35"/>
      <c r="F80" s="32"/>
      <c r="G80" s="24"/>
      <c r="H80" s="24"/>
      <c r="I80" s="61"/>
      <c r="J80" s="25"/>
    </row>
    <row r="81" spans="1:10" s="6" customFormat="1" x14ac:dyDescent="0.15">
      <c r="A81" s="17" t="s">
        <v>92</v>
      </c>
      <c r="B81" s="38" t="s">
        <v>15</v>
      </c>
      <c r="C81" s="18">
        <v>44306</v>
      </c>
      <c r="D81" s="100" t="s">
        <v>93</v>
      </c>
      <c r="E81" s="101">
        <v>4050001015963</v>
      </c>
      <c r="F81" s="30" t="s">
        <v>76</v>
      </c>
      <c r="G81" s="20">
        <v>4898080</v>
      </c>
      <c r="H81" s="20">
        <v>4675000</v>
      </c>
      <c r="I81" s="44">
        <f t="shared" ref="I81" si="7">ROUNDDOWN((H81/G81),3)</f>
        <v>0.95399999999999996</v>
      </c>
      <c r="J81" s="26"/>
    </row>
    <row r="82" spans="1:10" s="6" customFormat="1" x14ac:dyDescent="0.15">
      <c r="A82" s="17"/>
      <c r="B82" s="48" t="s">
        <v>12</v>
      </c>
      <c r="C82" s="18"/>
      <c r="D82" s="102" t="s">
        <v>94</v>
      </c>
      <c r="F82" s="30"/>
      <c r="G82" s="20"/>
      <c r="H82" s="20"/>
      <c r="I82" s="53"/>
      <c r="J82" s="26"/>
    </row>
    <row r="83" spans="1:10" s="6" customFormat="1" x14ac:dyDescent="0.15">
      <c r="A83" s="22"/>
      <c r="B83" s="56" t="s">
        <v>7</v>
      </c>
      <c r="C83" s="23"/>
      <c r="D83" s="22"/>
      <c r="E83" s="35"/>
      <c r="F83" s="32"/>
      <c r="G83" s="24"/>
      <c r="H83" s="24"/>
      <c r="I83" s="61"/>
      <c r="J83" s="25"/>
    </row>
    <row r="84" spans="1:10" s="6" customFormat="1" x14ac:dyDescent="0.15">
      <c r="A84" s="17" t="s">
        <v>95</v>
      </c>
      <c r="B84" s="38" t="s">
        <v>15</v>
      </c>
      <c r="C84" s="18">
        <v>44306</v>
      </c>
      <c r="D84" s="27" t="s">
        <v>96</v>
      </c>
      <c r="E84" s="34">
        <v>1011001069873</v>
      </c>
      <c r="F84" s="30" t="s">
        <v>76</v>
      </c>
      <c r="G84" s="20">
        <v>6710000</v>
      </c>
      <c r="H84" s="20">
        <v>6710000</v>
      </c>
      <c r="I84" s="44">
        <f t="shared" ref="I84" si="8">ROUNDDOWN((H84/G84),3)</f>
        <v>1</v>
      </c>
      <c r="J84" s="26"/>
    </row>
    <row r="85" spans="1:10" s="6" customFormat="1" x14ac:dyDescent="0.15">
      <c r="A85" s="17"/>
      <c r="B85" s="48" t="s">
        <v>12</v>
      </c>
      <c r="C85" s="18"/>
      <c r="D85" s="27" t="s">
        <v>97</v>
      </c>
      <c r="E85" s="34"/>
      <c r="F85" s="30"/>
      <c r="G85" s="20"/>
      <c r="H85" s="20"/>
      <c r="I85" s="53"/>
      <c r="J85" s="26"/>
    </row>
    <row r="86" spans="1:10" s="6" customFormat="1" x14ac:dyDescent="0.15">
      <c r="A86" s="22"/>
      <c r="B86" s="56" t="s">
        <v>7</v>
      </c>
      <c r="C86" s="23"/>
      <c r="D86" s="22"/>
      <c r="E86" s="35"/>
      <c r="F86" s="32"/>
      <c r="G86" s="24"/>
      <c r="H86" s="24"/>
      <c r="I86" s="61"/>
      <c r="J86" s="25"/>
    </row>
    <row r="87" spans="1:10" s="6" customFormat="1" x14ac:dyDescent="0.15">
      <c r="A87" s="17" t="s">
        <v>99</v>
      </c>
      <c r="B87" s="38" t="s">
        <v>15</v>
      </c>
      <c r="C87" s="18">
        <v>44329</v>
      </c>
      <c r="D87" s="27" t="s">
        <v>100</v>
      </c>
      <c r="E87" s="34">
        <v>1180001058110</v>
      </c>
      <c r="F87" s="30" t="s">
        <v>102</v>
      </c>
      <c r="G87" s="20">
        <v>4994000</v>
      </c>
      <c r="H87" s="20">
        <v>4994000</v>
      </c>
      <c r="I87" s="44">
        <f t="shared" ref="I87:I93" si="9">ROUNDDOWN((H87/G87),3)</f>
        <v>1</v>
      </c>
      <c r="J87" s="26"/>
    </row>
    <row r="88" spans="1:10" s="6" customFormat="1" x14ac:dyDescent="0.15">
      <c r="A88" s="17"/>
      <c r="B88" s="48" t="s">
        <v>12</v>
      </c>
      <c r="C88" s="18"/>
      <c r="D88" s="27" t="s">
        <v>101</v>
      </c>
      <c r="E88" s="34"/>
      <c r="F88" s="30"/>
      <c r="G88" s="20"/>
      <c r="H88" s="20"/>
      <c r="I88" s="53"/>
      <c r="J88" s="26"/>
    </row>
    <row r="89" spans="1:10" s="6" customFormat="1" x14ac:dyDescent="0.15">
      <c r="A89" s="22"/>
      <c r="B89" s="56" t="s">
        <v>7</v>
      </c>
      <c r="C89" s="23"/>
      <c r="D89" s="22"/>
      <c r="E89" s="35"/>
      <c r="F89" s="32"/>
      <c r="G89" s="24"/>
      <c r="H89" s="24"/>
      <c r="I89" s="61"/>
      <c r="J89" s="25"/>
    </row>
    <row r="90" spans="1:10" s="6" customFormat="1" x14ac:dyDescent="0.15">
      <c r="A90" s="17" t="s">
        <v>103</v>
      </c>
      <c r="B90" s="38" t="s">
        <v>15</v>
      </c>
      <c r="C90" s="18">
        <v>44329</v>
      </c>
      <c r="D90" s="27" t="s">
        <v>106</v>
      </c>
      <c r="E90" s="34">
        <v>5040001108189</v>
      </c>
      <c r="F90" s="30" t="s">
        <v>102</v>
      </c>
      <c r="G90" s="20">
        <v>2087250</v>
      </c>
      <c r="H90" s="20">
        <v>2035000</v>
      </c>
      <c r="I90" s="44">
        <f t="shared" si="9"/>
        <v>0.97399999999999998</v>
      </c>
      <c r="J90" s="26"/>
    </row>
    <row r="91" spans="1:10" s="6" customFormat="1" x14ac:dyDescent="0.15">
      <c r="A91" s="17"/>
      <c r="B91" s="48" t="s">
        <v>12</v>
      </c>
      <c r="C91" s="18"/>
      <c r="D91" s="27" t="s">
        <v>107</v>
      </c>
      <c r="E91" s="34"/>
      <c r="F91" s="30"/>
      <c r="G91" s="20"/>
      <c r="H91" s="20"/>
      <c r="I91" s="53"/>
      <c r="J91" s="26"/>
    </row>
    <row r="92" spans="1:10" s="6" customFormat="1" x14ac:dyDescent="0.15">
      <c r="A92" s="22"/>
      <c r="B92" s="56" t="s">
        <v>7</v>
      </c>
      <c r="C92" s="23"/>
      <c r="D92" s="22"/>
      <c r="E92" s="35"/>
      <c r="F92" s="32"/>
      <c r="G92" s="24"/>
      <c r="H92" s="24"/>
      <c r="I92" s="61"/>
      <c r="J92" s="25"/>
    </row>
    <row r="93" spans="1:10" s="6" customFormat="1" x14ac:dyDescent="0.15">
      <c r="A93" s="17" t="s">
        <v>104</v>
      </c>
      <c r="B93" s="38" t="s">
        <v>15</v>
      </c>
      <c r="C93" s="18">
        <v>44329</v>
      </c>
      <c r="D93" s="14" t="s">
        <v>71</v>
      </c>
      <c r="E93" s="33">
        <v>5040001072146</v>
      </c>
      <c r="F93" s="30" t="s">
        <v>102</v>
      </c>
      <c r="G93" s="20">
        <v>4257000</v>
      </c>
      <c r="H93" s="20">
        <v>3663000</v>
      </c>
      <c r="I93" s="44">
        <f t="shared" si="9"/>
        <v>0.86</v>
      </c>
      <c r="J93" s="26"/>
    </row>
    <row r="94" spans="1:10" s="6" customFormat="1" x14ac:dyDescent="0.15">
      <c r="A94" s="17"/>
      <c r="B94" s="48" t="s">
        <v>12</v>
      </c>
      <c r="C94" s="18"/>
      <c r="D94" s="19" t="s">
        <v>72</v>
      </c>
      <c r="E94" s="34"/>
      <c r="F94" s="30"/>
      <c r="G94" s="20"/>
      <c r="H94" s="20"/>
      <c r="I94" s="53"/>
      <c r="J94" s="26"/>
    </row>
    <row r="95" spans="1:10" s="6" customFormat="1" x14ac:dyDescent="0.15">
      <c r="A95" s="22"/>
      <c r="B95" s="56" t="s">
        <v>7</v>
      </c>
      <c r="C95" s="23"/>
      <c r="D95" s="22"/>
      <c r="E95" s="35"/>
      <c r="F95" s="32"/>
      <c r="G95" s="24"/>
      <c r="H95" s="24"/>
      <c r="I95" s="61"/>
      <c r="J95" s="25"/>
    </row>
    <row r="96" spans="1:10" s="6" customFormat="1" x14ac:dyDescent="0.15">
      <c r="A96" s="17" t="s">
        <v>105</v>
      </c>
      <c r="B96" s="38" t="s">
        <v>15</v>
      </c>
      <c r="C96" s="18">
        <v>44329</v>
      </c>
      <c r="D96" s="14" t="s">
        <v>87</v>
      </c>
      <c r="E96" s="33">
        <v>3011001020529</v>
      </c>
      <c r="F96" s="30" t="s">
        <v>102</v>
      </c>
      <c r="G96" s="20">
        <v>8019000</v>
      </c>
      <c r="H96" s="20">
        <v>7150000</v>
      </c>
      <c r="I96" s="44">
        <f t="shared" ref="I96" si="10">ROUNDDOWN((H96/G96),3)</f>
        <v>0.89100000000000001</v>
      </c>
      <c r="J96" s="26"/>
    </row>
    <row r="97" spans="1:10" s="6" customFormat="1" x14ac:dyDescent="0.15">
      <c r="A97" s="17"/>
      <c r="B97" s="48" t="s">
        <v>12</v>
      </c>
      <c r="C97" s="18"/>
      <c r="D97" s="19" t="s">
        <v>88</v>
      </c>
      <c r="E97" s="34"/>
      <c r="F97" s="30"/>
      <c r="G97" s="20"/>
      <c r="H97" s="20"/>
      <c r="I97" s="53"/>
      <c r="J97" s="26"/>
    </row>
    <row r="98" spans="1:10" s="6" customFormat="1" x14ac:dyDescent="0.15">
      <c r="A98" s="22"/>
      <c r="B98" s="56" t="s">
        <v>7</v>
      </c>
      <c r="C98" s="23"/>
      <c r="D98" s="22"/>
      <c r="E98" s="35"/>
      <c r="F98" s="32"/>
      <c r="G98" s="24"/>
      <c r="H98" s="24"/>
      <c r="I98" s="61"/>
      <c r="J98" s="25"/>
    </row>
    <row r="99" spans="1:10" s="6" customFormat="1" hidden="1" x14ac:dyDescent="0.15">
      <c r="A99" s="17"/>
      <c r="B99" s="29"/>
      <c r="C99" s="18"/>
      <c r="D99" s="27"/>
      <c r="E99" s="34"/>
      <c r="F99" s="30"/>
      <c r="G99" s="20"/>
      <c r="H99" s="20"/>
      <c r="I99" s="53"/>
      <c r="J99" s="26"/>
    </row>
    <row r="100" spans="1:10" s="6" customFormat="1" hidden="1" x14ac:dyDescent="0.15">
      <c r="A100" s="22"/>
      <c r="B100" s="31"/>
      <c r="C100" s="23"/>
      <c r="D100" s="22"/>
      <c r="E100" s="35"/>
      <c r="F100" s="32"/>
      <c r="G100" s="24"/>
      <c r="H100" s="24"/>
      <c r="I100" s="61"/>
      <c r="J100" s="25"/>
    </row>
    <row r="101" spans="1:10" s="6" customFormat="1" x14ac:dyDescent="0.15">
      <c r="A101" s="17" t="s">
        <v>108</v>
      </c>
      <c r="B101" s="38" t="s">
        <v>15</v>
      </c>
      <c r="C101" s="18">
        <v>44343</v>
      </c>
      <c r="D101" s="14" t="s">
        <v>114</v>
      </c>
      <c r="E101" s="33" t="s">
        <v>110</v>
      </c>
      <c r="F101" s="30" t="s">
        <v>76</v>
      </c>
      <c r="G101" s="20">
        <v>3707000</v>
      </c>
      <c r="H101" s="20">
        <v>3520000</v>
      </c>
      <c r="I101" s="44">
        <f t="shared" ref="I101:I104" si="11">ROUNDDOWN((H101/G101),3)</f>
        <v>0.94899999999999995</v>
      </c>
      <c r="J101" s="26"/>
    </row>
    <row r="102" spans="1:10" s="6" customFormat="1" x14ac:dyDescent="0.15">
      <c r="A102" s="17"/>
      <c r="B102" s="48" t="s">
        <v>12</v>
      </c>
      <c r="C102" s="18"/>
      <c r="D102" s="19" t="s">
        <v>109</v>
      </c>
      <c r="E102" s="34"/>
      <c r="F102" s="30"/>
      <c r="G102" s="20"/>
      <c r="H102" s="20"/>
      <c r="I102" s="53"/>
      <c r="J102" s="26"/>
    </row>
    <row r="103" spans="1:10" s="6" customFormat="1" x14ac:dyDescent="0.15">
      <c r="A103" s="22"/>
      <c r="B103" s="56" t="s">
        <v>7</v>
      </c>
      <c r="C103" s="23"/>
      <c r="D103" s="22"/>
      <c r="E103" s="35"/>
      <c r="F103" s="32"/>
      <c r="G103" s="24"/>
      <c r="H103" s="24"/>
      <c r="I103" s="61"/>
      <c r="J103" s="25"/>
    </row>
    <row r="104" spans="1:10" s="6" customFormat="1" x14ac:dyDescent="0.15">
      <c r="A104" s="17" t="s">
        <v>111</v>
      </c>
      <c r="B104" s="38" t="s">
        <v>15</v>
      </c>
      <c r="C104" s="18">
        <v>44343</v>
      </c>
      <c r="D104" s="28" t="s">
        <v>112</v>
      </c>
      <c r="E104" s="33">
        <v>7130001033211</v>
      </c>
      <c r="F104" s="30" t="s">
        <v>76</v>
      </c>
      <c r="G104" s="20">
        <v>5896000</v>
      </c>
      <c r="H104" s="20">
        <v>3410000</v>
      </c>
      <c r="I104" s="44">
        <f t="shared" si="11"/>
        <v>0.57799999999999996</v>
      </c>
      <c r="J104" s="26"/>
    </row>
    <row r="105" spans="1:10" s="6" customFormat="1" x14ac:dyDescent="0.15">
      <c r="A105" s="17"/>
      <c r="B105" s="48" t="s">
        <v>12</v>
      </c>
      <c r="C105" s="18"/>
      <c r="D105" s="19" t="s">
        <v>113</v>
      </c>
      <c r="E105" s="34"/>
      <c r="F105" s="30"/>
      <c r="G105" s="20"/>
      <c r="H105" s="20"/>
      <c r="I105" s="53"/>
      <c r="J105" s="26"/>
    </row>
    <row r="106" spans="1:10" s="6" customFormat="1" x14ac:dyDescent="0.15">
      <c r="A106" s="22"/>
      <c r="B106" s="56" t="s">
        <v>7</v>
      </c>
      <c r="C106" s="23"/>
      <c r="D106" s="22"/>
      <c r="E106" s="35"/>
      <c r="F106" s="32"/>
      <c r="G106" s="24"/>
      <c r="H106" s="24"/>
      <c r="I106" s="61"/>
      <c r="J106" s="25"/>
    </row>
    <row r="107" spans="1:10" s="6" customFormat="1" x14ac:dyDescent="0.15">
      <c r="A107" s="17" t="s">
        <v>116</v>
      </c>
      <c r="B107" s="38" t="s">
        <v>15</v>
      </c>
      <c r="C107" s="18">
        <v>44350</v>
      </c>
      <c r="D107" s="14" t="s">
        <v>117</v>
      </c>
      <c r="E107" s="33">
        <v>8180001138351</v>
      </c>
      <c r="F107" s="30" t="s">
        <v>76</v>
      </c>
      <c r="G107" s="20">
        <v>2407900</v>
      </c>
      <c r="H107" s="20">
        <v>2200000</v>
      </c>
      <c r="I107" s="44">
        <f t="shared" ref="I107:I116" si="12">ROUNDDOWN((H107/G107),3)</f>
        <v>0.91300000000000003</v>
      </c>
      <c r="J107" s="26"/>
    </row>
    <row r="108" spans="1:10" s="6" customFormat="1" x14ac:dyDescent="0.15">
      <c r="A108" s="17"/>
      <c r="B108" s="48" t="s">
        <v>12</v>
      </c>
      <c r="C108" s="18"/>
      <c r="D108" s="19" t="s">
        <v>124</v>
      </c>
      <c r="E108" s="34"/>
      <c r="F108" s="30"/>
      <c r="G108" s="20"/>
      <c r="H108" s="20"/>
      <c r="I108" s="53"/>
      <c r="J108" s="26"/>
    </row>
    <row r="109" spans="1:10" s="6" customFormat="1" x14ac:dyDescent="0.15">
      <c r="A109" s="22"/>
      <c r="B109" s="56" t="s">
        <v>7</v>
      </c>
      <c r="C109" s="23"/>
      <c r="D109" s="22"/>
      <c r="E109" s="35"/>
      <c r="F109" s="32"/>
      <c r="G109" s="24"/>
      <c r="H109" s="24"/>
      <c r="I109" s="61"/>
      <c r="J109" s="25"/>
    </row>
    <row r="110" spans="1:10" s="6" customFormat="1" x14ac:dyDescent="0.15">
      <c r="A110" s="17" t="s">
        <v>115</v>
      </c>
      <c r="B110" s="38" t="s">
        <v>15</v>
      </c>
      <c r="C110" s="18">
        <v>44350</v>
      </c>
      <c r="D110" s="100" t="s">
        <v>93</v>
      </c>
      <c r="E110" s="101">
        <v>4050001015963</v>
      </c>
      <c r="F110" s="30" t="s">
        <v>76</v>
      </c>
      <c r="G110" s="20">
        <v>9207000</v>
      </c>
      <c r="H110" s="20">
        <v>6270000</v>
      </c>
      <c r="I110" s="44">
        <f t="shared" si="12"/>
        <v>0.68100000000000005</v>
      </c>
      <c r="J110" s="26"/>
    </row>
    <row r="111" spans="1:10" s="6" customFormat="1" x14ac:dyDescent="0.15">
      <c r="A111" s="17"/>
      <c r="B111" s="48" t="s">
        <v>12</v>
      </c>
      <c r="C111" s="18"/>
      <c r="D111" s="102" t="s">
        <v>94</v>
      </c>
      <c r="F111" s="30"/>
      <c r="G111" s="20"/>
      <c r="H111" s="20"/>
      <c r="I111" s="53"/>
      <c r="J111" s="26"/>
    </row>
    <row r="112" spans="1:10" s="6" customFormat="1" x14ac:dyDescent="0.15">
      <c r="A112" s="22"/>
      <c r="B112" s="56" t="s">
        <v>7</v>
      </c>
      <c r="C112" s="23"/>
      <c r="D112" s="22"/>
      <c r="E112" s="35"/>
      <c r="F112" s="32"/>
      <c r="G112" s="24"/>
      <c r="H112" s="24"/>
      <c r="I112" s="61"/>
      <c r="J112" s="25"/>
    </row>
    <row r="113" spans="1:10" s="6" customFormat="1" x14ac:dyDescent="0.15">
      <c r="A113" s="17" t="s">
        <v>118</v>
      </c>
      <c r="B113" s="38" t="s">
        <v>15</v>
      </c>
      <c r="C113" s="18">
        <v>44350</v>
      </c>
      <c r="D113" s="14" t="s">
        <v>71</v>
      </c>
      <c r="E113" s="33">
        <v>5040001072146</v>
      </c>
      <c r="F113" s="30" t="s">
        <v>76</v>
      </c>
      <c r="G113" s="20">
        <v>2420000</v>
      </c>
      <c r="H113" s="20">
        <v>2090000</v>
      </c>
      <c r="I113" s="44">
        <f t="shared" si="12"/>
        <v>0.86299999999999999</v>
      </c>
      <c r="J113" s="26"/>
    </row>
    <row r="114" spans="1:10" s="6" customFormat="1" x14ac:dyDescent="0.15">
      <c r="A114" s="17"/>
      <c r="B114" s="48" t="s">
        <v>12</v>
      </c>
      <c r="C114" s="18"/>
      <c r="D114" s="19" t="s">
        <v>72</v>
      </c>
      <c r="E114" s="34"/>
      <c r="F114" s="30"/>
      <c r="G114" s="20"/>
      <c r="H114" s="20"/>
      <c r="I114" s="53"/>
      <c r="J114" s="26"/>
    </row>
    <row r="115" spans="1:10" s="6" customFormat="1" x14ac:dyDescent="0.15">
      <c r="A115" s="22"/>
      <c r="B115" s="56" t="s">
        <v>7</v>
      </c>
      <c r="C115" s="23"/>
      <c r="D115" s="22"/>
      <c r="E115" s="35"/>
      <c r="F115" s="32"/>
      <c r="G115" s="24"/>
      <c r="H115" s="24"/>
      <c r="I115" s="61"/>
      <c r="J115" s="25"/>
    </row>
    <row r="116" spans="1:10" s="6" customFormat="1" x14ac:dyDescent="0.15">
      <c r="A116" s="17" t="s">
        <v>119</v>
      </c>
      <c r="B116" s="38" t="s">
        <v>15</v>
      </c>
      <c r="C116" s="18">
        <v>44350</v>
      </c>
      <c r="D116" s="14" t="s">
        <v>71</v>
      </c>
      <c r="E116" s="33">
        <v>5040001072146</v>
      </c>
      <c r="F116" s="30" t="s">
        <v>76</v>
      </c>
      <c r="G116" s="20">
        <v>4521000</v>
      </c>
      <c r="H116" s="20">
        <v>4510000</v>
      </c>
      <c r="I116" s="44">
        <f t="shared" si="12"/>
        <v>0.997</v>
      </c>
      <c r="J116" s="26"/>
    </row>
    <row r="117" spans="1:10" s="6" customFormat="1" x14ac:dyDescent="0.15">
      <c r="A117" s="17"/>
      <c r="B117" s="48" t="s">
        <v>12</v>
      </c>
      <c r="C117" s="18"/>
      <c r="D117" s="19" t="s">
        <v>72</v>
      </c>
      <c r="E117" s="34"/>
      <c r="F117" s="30"/>
      <c r="G117" s="20"/>
      <c r="H117" s="20"/>
      <c r="I117" s="53"/>
      <c r="J117" s="26"/>
    </row>
    <row r="118" spans="1:10" s="6" customFormat="1" x14ac:dyDescent="0.15">
      <c r="A118" s="22"/>
      <c r="B118" s="56" t="s">
        <v>7</v>
      </c>
      <c r="C118" s="23"/>
      <c r="D118" s="22"/>
      <c r="E118" s="35"/>
      <c r="F118" s="32"/>
      <c r="G118" s="24"/>
      <c r="H118" s="24"/>
      <c r="I118" s="61"/>
      <c r="J118" s="25"/>
    </row>
    <row r="119" spans="1:10" s="6" customFormat="1" x14ac:dyDescent="0.15">
      <c r="A119" s="17" t="s">
        <v>120</v>
      </c>
      <c r="B119" s="38" t="s">
        <v>15</v>
      </c>
      <c r="C119" s="18">
        <v>44357</v>
      </c>
      <c r="D119" s="14" t="s">
        <v>122</v>
      </c>
      <c r="E119" s="33">
        <v>2011101037696</v>
      </c>
      <c r="F119" s="30" t="s">
        <v>76</v>
      </c>
      <c r="G119" s="20">
        <v>6457000</v>
      </c>
      <c r="H119" s="20">
        <v>5830000</v>
      </c>
      <c r="I119" s="44">
        <f t="shared" ref="I119:I122" si="13">ROUNDDOWN((H119/G119),3)</f>
        <v>0.90200000000000002</v>
      </c>
      <c r="J119" s="26"/>
    </row>
    <row r="120" spans="1:10" s="6" customFormat="1" x14ac:dyDescent="0.15">
      <c r="A120" s="17"/>
      <c r="B120" s="48" t="s">
        <v>12</v>
      </c>
      <c r="C120" s="18"/>
      <c r="D120" s="19" t="s">
        <v>123</v>
      </c>
      <c r="E120" s="34"/>
      <c r="F120" s="30"/>
      <c r="G120" s="20"/>
      <c r="H120" s="20"/>
      <c r="I120" s="53"/>
      <c r="J120" s="26"/>
    </row>
    <row r="121" spans="1:10" s="6" customFormat="1" x14ac:dyDescent="0.15">
      <c r="A121" s="22"/>
      <c r="B121" s="56" t="s">
        <v>7</v>
      </c>
      <c r="C121" s="23"/>
      <c r="D121" s="22"/>
      <c r="E121" s="35"/>
      <c r="F121" s="32"/>
      <c r="G121" s="24"/>
      <c r="H121" s="24"/>
      <c r="I121" s="61"/>
      <c r="J121" s="25"/>
    </row>
    <row r="122" spans="1:10" s="6" customFormat="1" x14ac:dyDescent="0.15">
      <c r="A122" s="17" t="s">
        <v>121</v>
      </c>
      <c r="B122" s="38" t="s">
        <v>15</v>
      </c>
      <c r="C122" s="18">
        <v>44357</v>
      </c>
      <c r="D122" s="14" t="s">
        <v>122</v>
      </c>
      <c r="E122" s="33">
        <v>2011101037696</v>
      </c>
      <c r="F122" s="30" t="s">
        <v>76</v>
      </c>
      <c r="G122" s="20">
        <v>6908000</v>
      </c>
      <c r="H122" s="20">
        <v>6160000</v>
      </c>
      <c r="I122" s="44">
        <f t="shared" si="13"/>
        <v>0.89100000000000001</v>
      </c>
      <c r="J122" s="26"/>
    </row>
    <row r="123" spans="1:10" s="6" customFormat="1" x14ac:dyDescent="0.15">
      <c r="A123" s="17"/>
      <c r="B123" s="48" t="s">
        <v>12</v>
      </c>
      <c r="C123" s="18"/>
      <c r="D123" s="19" t="s">
        <v>123</v>
      </c>
      <c r="E123" s="34"/>
      <c r="F123" s="30"/>
      <c r="G123" s="20"/>
      <c r="H123" s="20"/>
      <c r="I123" s="53"/>
      <c r="J123" s="26"/>
    </row>
    <row r="124" spans="1:10" s="6" customFormat="1" x14ac:dyDescent="0.15">
      <c r="A124" s="22"/>
      <c r="B124" s="56" t="s">
        <v>7</v>
      </c>
      <c r="C124" s="23"/>
      <c r="D124" s="22"/>
      <c r="E124" s="35"/>
      <c r="F124" s="32"/>
      <c r="G124" s="24"/>
      <c r="H124" s="24"/>
      <c r="I124" s="61"/>
      <c r="J124" s="25"/>
    </row>
    <row r="125" spans="1:10" s="6" customFormat="1" x14ac:dyDescent="0.15">
      <c r="A125" s="17" t="s">
        <v>125</v>
      </c>
      <c r="B125" s="38" t="s">
        <v>15</v>
      </c>
      <c r="C125" s="18">
        <v>44364</v>
      </c>
      <c r="D125" s="14" t="s">
        <v>71</v>
      </c>
      <c r="E125" s="33">
        <v>5040001072146</v>
      </c>
      <c r="F125" s="30" t="s">
        <v>76</v>
      </c>
      <c r="G125" s="20">
        <v>6325000</v>
      </c>
      <c r="H125" s="20">
        <v>4136000</v>
      </c>
      <c r="I125" s="44">
        <f t="shared" ref="I125:I134" si="14">ROUNDDOWN((H125/G125),3)</f>
        <v>0.65300000000000002</v>
      </c>
      <c r="J125" s="26"/>
    </row>
    <row r="126" spans="1:10" s="6" customFormat="1" x14ac:dyDescent="0.15">
      <c r="A126" s="17"/>
      <c r="B126" s="48" t="s">
        <v>12</v>
      </c>
      <c r="C126" s="18"/>
      <c r="D126" s="19" t="s">
        <v>72</v>
      </c>
      <c r="E126" s="34"/>
      <c r="F126" s="30"/>
      <c r="G126" s="20"/>
      <c r="H126" s="20"/>
      <c r="I126" s="53"/>
      <c r="J126" s="26"/>
    </row>
    <row r="127" spans="1:10" s="6" customFormat="1" x14ac:dyDescent="0.15">
      <c r="A127" s="22"/>
      <c r="B127" s="56" t="s">
        <v>7</v>
      </c>
      <c r="C127" s="23"/>
      <c r="D127" s="22"/>
      <c r="E127" s="35"/>
      <c r="F127" s="32"/>
      <c r="G127" s="24"/>
      <c r="H127" s="24"/>
      <c r="I127" s="61"/>
      <c r="J127" s="25"/>
    </row>
    <row r="128" spans="1:10" s="6" customFormat="1" x14ac:dyDescent="0.15">
      <c r="A128" s="17" t="s">
        <v>126</v>
      </c>
      <c r="B128" s="38" t="s">
        <v>15</v>
      </c>
      <c r="C128" s="18">
        <v>44364</v>
      </c>
      <c r="D128" s="14" t="s">
        <v>130</v>
      </c>
      <c r="E128" s="33">
        <v>2050001009414</v>
      </c>
      <c r="F128" s="30" t="s">
        <v>76</v>
      </c>
      <c r="G128" s="20">
        <v>47201000</v>
      </c>
      <c r="H128" s="20">
        <v>47080000</v>
      </c>
      <c r="I128" s="44">
        <f t="shared" si="14"/>
        <v>0.997</v>
      </c>
      <c r="J128" s="26"/>
    </row>
    <row r="129" spans="1:10" s="6" customFormat="1" x14ac:dyDescent="0.15">
      <c r="A129" s="17"/>
      <c r="B129" s="48" t="s">
        <v>12</v>
      </c>
      <c r="C129" s="18"/>
      <c r="D129" s="19" t="s">
        <v>131</v>
      </c>
      <c r="E129" s="34"/>
      <c r="F129" s="30"/>
      <c r="G129" s="20"/>
      <c r="H129" s="20"/>
      <c r="I129" s="53"/>
      <c r="J129" s="26"/>
    </row>
    <row r="130" spans="1:10" s="6" customFormat="1" x14ac:dyDescent="0.15">
      <c r="A130" s="22"/>
      <c r="B130" s="56" t="s">
        <v>7</v>
      </c>
      <c r="C130" s="23"/>
      <c r="D130" s="22"/>
      <c r="E130" s="35"/>
      <c r="F130" s="32"/>
      <c r="G130" s="24"/>
      <c r="H130" s="24"/>
      <c r="I130" s="61"/>
      <c r="J130" s="25"/>
    </row>
    <row r="131" spans="1:10" s="6" customFormat="1" x14ac:dyDescent="0.15">
      <c r="A131" s="17" t="s">
        <v>127</v>
      </c>
      <c r="B131" s="38" t="s">
        <v>15</v>
      </c>
      <c r="C131" s="18">
        <v>44371</v>
      </c>
      <c r="D131" s="14" t="s">
        <v>133</v>
      </c>
      <c r="E131" s="33">
        <v>1010001110829</v>
      </c>
      <c r="F131" s="30" t="s">
        <v>76</v>
      </c>
      <c r="G131" s="20">
        <v>1694000</v>
      </c>
      <c r="H131" s="20">
        <v>1647800</v>
      </c>
      <c r="I131" s="44">
        <f t="shared" si="14"/>
        <v>0.97199999999999998</v>
      </c>
      <c r="J131" s="26"/>
    </row>
    <row r="132" spans="1:10" s="6" customFormat="1" x14ac:dyDescent="0.15">
      <c r="A132" s="17"/>
      <c r="B132" s="48" t="s">
        <v>12</v>
      </c>
      <c r="C132" s="18"/>
      <c r="D132" s="19" t="s">
        <v>135</v>
      </c>
      <c r="E132" s="34"/>
      <c r="F132" s="30"/>
      <c r="G132" s="20"/>
      <c r="H132" s="20"/>
      <c r="I132" s="53"/>
      <c r="J132" s="26"/>
    </row>
    <row r="133" spans="1:10" s="6" customFormat="1" x14ac:dyDescent="0.15">
      <c r="A133" s="22"/>
      <c r="B133" s="56" t="s">
        <v>7</v>
      </c>
      <c r="C133" s="23"/>
      <c r="D133" s="22"/>
      <c r="E133" s="35"/>
      <c r="F133" s="32"/>
      <c r="G133" s="24"/>
      <c r="H133" s="24"/>
      <c r="I133" s="61"/>
      <c r="J133" s="25"/>
    </row>
    <row r="134" spans="1:10" s="6" customFormat="1" x14ac:dyDescent="0.15">
      <c r="A134" s="17" t="s">
        <v>128</v>
      </c>
      <c r="B134" s="38" t="s">
        <v>15</v>
      </c>
      <c r="C134" s="18">
        <v>44371</v>
      </c>
      <c r="D134" s="14" t="s">
        <v>134</v>
      </c>
      <c r="E134" s="33">
        <v>8050001000037</v>
      </c>
      <c r="F134" s="30" t="s">
        <v>76</v>
      </c>
      <c r="G134" s="20">
        <v>8228000</v>
      </c>
      <c r="H134" s="20">
        <v>4235000</v>
      </c>
      <c r="I134" s="44">
        <f t="shared" si="14"/>
        <v>0.51400000000000001</v>
      </c>
      <c r="J134" s="26"/>
    </row>
    <row r="135" spans="1:10" s="6" customFormat="1" x14ac:dyDescent="0.15">
      <c r="A135" s="17"/>
      <c r="B135" s="48" t="s">
        <v>12</v>
      </c>
      <c r="C135" s="18"/>
      <c r="D135" s="19" t="s">
        <v>132</v>
      </c>
      <c r="E135" s="34"/>
      <c r="F135" s="30"/>
      <c r="G135" s="20"/>
      <c r="H135" s="20"/>
      <c r="I135" s="53"/>
      <c r="J135" s="26"/>
    </row>
    <row r="136" spans="1:10" s="6" customFormat="1" x14ac:dyDescent="0.15">
      <c r="A136" s="22"/>
      <c r="B136" s="56" t="s">
        <v>7</v>
      </c>
      <c r="C136" s="23"/>
      <c r="D136" s="22"/>
      <c r="E136" s="35"/>
      <c r="F136" s="32"/>
      <c r="G136" s="24"/>
      <c r="H136" s="24"/>
      <c r="I136" s="61"/>
      <c r="J136" s="25"/>
    </row>
    <row r="137" spans="1:10" s="6" customFormat="1" x14ac:dyDescent="0.15">
      <c r="A137" s="17" t="s">
        <v>129</v>
      </c>
      <c r="B137" s="38" t="s">
        <v>15</v>
      </c>
      <c r="C137" s="18">
        <v>44371</v>
      </c>
      <c r="D137" s="14" t="s">
        <v>71</v>
      </c>
      <c r="E137" s="33">
        <v>5040001072146</v>
      </c>
      <c r="F137" s="30" t="s">
        <v>76</v>
      </c>
      <c r="G137" s="20">
        <v>7865000</v>
      </c>
      <c r="H137" s="20">
        <v>7084000</v>
      </c>
      <c r="I137" s="44">
        <f>ROUNDDOWN((H137/G137),3)</f>
        <v>0.9</v>
      </c>
      <c r="J137" s="26"/>
    </row>
    <row r="138" spans="1:10" s="6" customFormat="1" x14ac:dyDescent="0.15">
      <c r="A138" s="17"/>
      <c r="B138" s="48" t="s">
        <v>12</v>
      </c>
      <c r="C138" s="18"/>
      <c r="D138" s="19" t="s">
        <v>72</v>
      </c>
      <c r="E138" s="34"/>
      <c r="F138" s="30"/>
      <c r="G138" s="20"/>
      <c r="H138" s="20"/>
      <c r="I138" s="53"/>
      <c r="J138" s="26"/>
    </row>
    <row r="139" spans="1:10" s="6" customFormat="1" x14ac:dyDescent="0.15">
      <c r="A139" s="22"/>
      <c r="B139" s="56" t="s">
        <v>7</v>
      </c>
      <c r="C139" s="23"/>
      <c r="D139" s="22"/>
      <c r="E139" s="35"/>
      <c r="F139" s="32"/>
      <c r="G139" s="24"/>
      <c r="H139" s="24"/>
      <c r="I139" s="61"/>
      <c r="J139" s="25"/>
    </row>
    <row r="140" spans="1:10" s="6" customFormat="1" x14ac:dyDescent="0.15">
      <c r="A140" s="17" t="s">
        <v>136</v>
      </c>
      <c r="B140" s="38" t="s">
        <v>15</v>
      </c>
      <c r="C140" s="18">
        <v>44378</v>
      </c>
      <c r="D140" s="14" t="s">
        <v>137</v>
      </c>
      <c r="E140" s="33">
        <v>3013201006646</v>
      </c>
      <c r="F140" s="30" t="s">
        <v>76</v>
      </c>
      <c r="G140" s="20">
        <v>9020000</v>
      </c>
      <c r="H140" s="20">
        <v>8690000</v>
      </c>
      <c r="I140" s="44">
        <f t="shared" ref="I140" si="15">ROUNDDOWN((H140/G140),3)</f>
        <v>0.96299999999999997</v>
      </c>
      <c r="J140" s="26"/>
    </row>
    <row r="141" spans="1:10" s="6" customFormat="1" x14ac:dyDescent="0.15">
      <c r="A141" s="17"/>
      <c r="B141" s="48" t="s">
        <v>12</v>
      </c>
      <c r="C141" s="18"/>
      <c r="D141" s="19" t="s">
        <v>138</v>
      </c>
      <c r="E141" s="34"/>
      <c r="F141" s="30"/>
      <c r="G141" s="20"/>
      <c r="H141" s="20"/>
      <c r="I141" s="53"/>
      <c r="J141" s="26"/>
    </row>
    <row r="142" spans="1:10" s="6" customFormat="1" x14ac:dyDescent="0.15">
      <c r="A142" s="22"/>
      <c r="B142" s="56" t="s">
        <v>7</v>
      </c>
      <c r="C142" s="23"/>
      <c r="D142" s="22"/>
      <c r="E142" s="35"/>
      <c r="F142" s="32"/>
      <c r="G142" s="24"/>
      <c r="H142" s="24"/>
      <c r="I142" s="61"/>
      <c r="J142" s="25"/>
    </row>
    <row r="143" spans="1:10" s="6" customFormat="1" x14ac:dyDescent="0.15">
      <c r="A143" s="17" t="s">
        <v>139</v>
      </c>
      <c r="B143" s="38" t="s">
        <v>15</v>
      </c>
      <c r="C143" s="18">
        <v>44378</v>
      </c>
      <c r="D143" s="14" t="s">
        <v>140</v>
      </c>
      <c r="E143" s="33">
        <v>3050001018001</v>
      </c>
      <c r="F143" s="30" t="s">
        <v>76</v>
      </c>
      <c r="G143" s="20">
        <v>10912000</v>
      </c>
      <c r="H143" s="20">
        <v>9790000</v>
      </c>
      <c r="I143" s="44">
        <f t="shared" ref="I143" si="16">ROUNDDOWN((H143/G143),3)</f>
        <v>0.89700000000000002</v>
      </c>
      <c r="J143" s="26"/>
    </row>
    <row r="144" spans="1:10" s="6" customFormat="1" x14ac:dyDescent="0.15">
      <c r="A144" s="17"/>
      <c r="B144" s="48" t="s">
        <v>12</v>
      </c>
      <c r="C144" s="18"/>
      <c r="D144" s="19" t="s">
        <v>141</v>
      </c>
      <c r="E144" s="34"/>
      <c r="F144" s="30"/>
      <c r="G144" s="20"/>
      <c r="H144" s="20"/>
      <c r="I144" s="53"/>
      <c r="J144" s="26"/>
    </row>
    <row r="145" spans="1:10" s="6" customFormat="1" x14ac:dyDescent="0.15">
      <c r="A145" s="22"/>
      <c r="B145" s="56" t="s">
        <v>7</v>
      </c>
      <c r="C145" s="23"/>
      <c r="D145" s="22"/>
      <c r="E145" s="35"/>
      <c r="F145" s="32"/>
      <c r="G145" s="24"/>
      <c r="H145" s="24"/>
      <c r="I145" s="61"/>
      <c r="J145" s="25"/>
    </row>
    <row r="146" spans="1:10" s="6" customFormat="1" x14ac:dyDescent="0.15">
      <c r="A146" s="17" t="s">
        <v>142</v>
      </c>
      <c r="B146" s="38" t="s">
        <v>15</v>
      </c>
      <c r="C146" s="18">
        <v>44385</v>
      </c>
      <c r="D146" s="14" t="s">
        <v>143</v>
      </c>
      <c r="E146" s="33">
        <v>5021001031564</v>
      </c>
      <c r="F146" s="30" t="s">
        <v>76</v>
      </c>
      <c r="G146" s="20">
        <v>1485000</v>
      </c>
      <c r="H146" s="20">
        <v>1485000</v>
      </c>
      <c r="I146" s="44">
        <f t="shared" ref="I146:I158" si="17">ROUNDDOWN((H146/G146),3)</f>
        <v>1</v>
      </c>
      <c r="J146" s="26"/>
    </row>
    <row r="147" spans="1:10" s="6" customFormat="1" x14ac:dyDescent="0.15">
      <c r="A147" s="17"/>
      <c r="B147" s="48" t="s">
        <v>12</v>
      </c>
      <c r="C147" s="18"/>
      <c r="D147" s="19" t="s">
        <v>144</v>
      </c>
      <c r="E147" s="34"/>
      <c r="F147" s="30"/>
      <c r="G147" s="20"/>
      <c r="H147" s="20"/>
      <c r="I147" s="53"/>
      <c r="J147" s="26"/>
    </row>
    <row r="148" spans="1:10" s="6" customFormat="1" x14ac:dyDescent="0.15">
      <c r="A148" s="22"/>
      <c r="B148" s="56" t="s">
        <v>7</v>
      </c>
      <c r="C148" s="23"/>
      <c r="D148" s="22"/>
      <c r="E148" s="35"/>
      <c r="F148" s="32"/>
      <c r="G148" s="24"/>
      <c r="H148" s="24"/>
      <c r="I148" s="61"/>
      <c r="J148" s="25"/>
    </row>
    <row r="149" spans="1:10" s="6" customFormat="1" x14ac:dyDescent="0.15">
      <c r="A149" s="17" t="s">
        <v>145</v>
      </c>
      <c r="B149" s="38" t="s">
        <v>15</v>
      </c>
      <c r="C149" s="18">
        <v>44385</v>
      </c>
      <c r="D149" s="14" t="s">
        <v>146</v>
      </c>
      <c r="E149" s="33">
        <v>2030001061805</v>
      </c>
      <c r="F149" s="30" t="s">
        <v>76</v>
      </c>
      <c r="G149" s="20">
        <v>2903450</v>
      </c>
      <c r="H149" s="20">
        <v>2552000</v>
      </c>
      <c r="I149" s="44">
        <f t="shared" si="17"/>
        <v>0.878</v>
      </c>
      <c r="J149" s="26"/>
    </row>
    <row r="150" spans="1:10" s="6" customFormat="1" x14ac:dyDescent="0.15">
      <c r="A150" s="17"/>
      <c r="B150" s="48" t="s">
        <v>12</v>
      </c>
      <c r="C150" s="18"/>
      <c r="D150" s="19" t="s">
        <v>157</v>
      </c>
      <c r="E150" s="34"/>
      <c r="F150" s="30"/>
      <c r="G150" s="20"/>
      <c r="H150" s="20"/>
      <c r="I150" s="53"/>
      <c r="J150" s="26"/>
    </row>
    <row r="151" spans="1:10" s="6" customFormat="1" x14ac:dyDescent="0.15">
      <c r="A151" s="22"/>
      <c r="B151" s="56" t="s">
        <v>7</v>
      </c>
      <c r="C151" s="23"/>
      <c r="D151" s="22"/>
      <c r="E151" s="35"/>
      <c r="F151" s="32"/>
      <c r="G151" s="24"/>
      <c r="H151" s="24"/>
      <c r="I151" s="61"/>
      <c r="J151" s="25"/>
    </row>
    <row r="152" spans="1:10" s="6" customFormat="1" x14ac:dyDescent="0.15">
      <c r="A152" s="17" t="s">
        <v>147</v>
      </c>
      <c r="B152" s="38" t="s">
        <v>15</v>
      </c>
      <c r="C152" s="18">
        <v>44385</v>
      </c>
      <c r="D152" s="14" t="s">
        <v>148</v>
      </c>
      <c r="E152" s="33">
        <v>6010701025710</v>
      </c>
      <c r="F152" s="30" t="s">
        <v>76</v>
      </c>
      <c r="G152" s="20">
        <v>2642530</v>
      </c>
      <c r="H152" s="20">
        <v>2143900</v>
      </c>
      <c r="I152" s="44">
        <f t="shared" si="17"/>
        <v>0.81100000000000005</v>
      </c>
      <c r="J152" s="26"/>
    </row>
    <row r="153" spans="1:10" s="6" customFormat="1" x14ac:dyDescent="0.15">
      <c r="A153" s="17"/>
      <c r="B153" s="48" t="s">
        <v>12</v>
      </c>
      <c r="C153" s="18"/>
      <c r="D153" s="19" t="s">
        <v>149</v>
      </c>
      <c r="E153" s="34"/>
      <c r="F153" s="30"/>
      <c r="G153" s="20"/>
      <c r="H153" s="20"/>
      <c r="I153" s="53"/>
      <c r="J153" s="26"/>
    </row>
    <row r="154" spans="1:10" s="6" customFormat="1" x14ac:dyDescent="0.15">
      <c r="A154" s="22"/>
      <c r="B154" s="56" t="s">
        <v>7</v>
      </c>
      <c r="C154" s="23"/>
      <c r="D154" s="22"/>
      <c r="E154" s="35"/>
      <c r="F154" s="32"/>
      <c r="G154" s="24"/>
      <c r="H154" s="24"/>
      <c r="I154" s="61"/>
      <c r="J154" s="25"/>
    </row>
    <row r="155" spans="1:10" s="6" customFormat="1" x14ac:dyDescent="0.15">
      <c r="A155" s="17" t="s">
        <v>150</v>
      </c>
      <c r="B155" s="38" t="s">
        <v>15</v>
      </c>
      <c r="C155" s="18">
        <v>44385</v>
      </c>
      <c r="D155" s="14" t="s">
        <v>151</v>
      </c>
      <c r="E155" s="33">
        <v>8010601034867</v>
      </c>
      <c r="F155" s="30" t="s">
        <v>76</v>
      </c>
      <c r="G155" s="20">
        <v>2464000</v>
      </c>
      <c r="H155" s="20">
        <v>1779250</v>
      </c>
      <c r="I155" s="44">
        <f t="shared" si="17"/>
        <v>0.72199999999999998</v>
      </c>
      <c r="J155" s="26"/>
    </row>
    <row r="156" spans="1:10" s="6" customFormat="1" x14ac:dyDescent="0.15">
      <c r="A156" s="17"/>
      <c r="B156" s="48" t="s">
        <v>12</v>
      </c>
      <c r="C156" s="18"/>
      <c r="D156" s="19" t="s">
        <v>152</v>
      </c>
      <c r="E156" s="34"/>
      <c r="F156" s="30"/>
      <c r="G156" s="20"/>
      <c r="H156" s="20"/>
      <c r="I156" s="53"/>
      <c r="J156" s="26"/>
    </row>
    <row r="157" spans="1:10" s="6" customFormat="1" x14ac:dyDescent="0.15">
      <c r="A157" s="22"/>
      <c r="B157" s="56" t="s">
        <v>7</v>
      </c>
      <c r="C157" s="23"/>
      <c r="D157" s="22"/>
      <c r="E157" s="35"/>
      <c r="F157" s="32"/>
      <c r="G157" s="24"/>
      <c r="H157" s="24"/>
      <c r="I157" s="61"/>
      <c r="J157" s="25"/>
    </row>
    <row r="158" spans="1:10" s="6" customFormat="1" x14ac:dyDescent="0.15">
      <c r="A158" s="17" t="s">
        <v>153</v>
      </c>
      <c r="B158" s="38" t="s">
        <v>15</v>
      </c>
      <c r="C158" s="18">
        <v>44385</v>
      </c>
      <c r="D158" s="14" t="s">
        <v>154</v>
      </c>
      <c r="E158" s="33">
        <v>6220001006381</v>
      </c>
      <c r="F158" s="30" t="s">
        <v>76</v>
      </c>
      <c r="G158" s="20">
        <v>2541000</v>
      </c>
      <c r="H158" s="20">
        <v>1870000</v>
      </c>
      <c r="I158" s="44">
        <f t="shared" si="17"/>
        <v>0.73499999999999999</v>
      </c>
      <c r="J158" s="26"/>
    </row>
    <row r="159" spans="1:10" s="6" customFormat="1" x14ac:dyDescent="0.15">
      <c r="A159" s="17"/>
      <c r="B159" s="48" t="s">
        <v>12</v>
      </c>
      <c r="C159" s="18"/>
      <c r="D159" s="19" t="s">
        <v>155</v>
      </c>
      <c r="E159" s="34"/>
      <c r="F159" s="30"/>
      <c r="G159" s="20"/>
      <c r="H159" s="20"/>
      <c r="I159" s="53"/>
      <c r="J159" s="26"/>
    </row>
    <row r="160" spans="1:10" s="6" customFormat="1" x14ac:dyDescent="0.15">
      <c r="A160" s="22"/>
      <c r="B160" s="56" t="s">
        <v>7</v>
      </c>
      <c r="C160" s="23"/>
      <c r="D160" s="22"/>
      <c r="E160" s="35"/>
      <c r="F160" s="32"/>
      <c r="G160" s="24"/>
      <c r="H160" s="24"/>
      <c r="I160" s="61"/>
      <c r="J160" s="25"/>
    </row>
    <row r="161" spans="1:10" s="6" customFormat="1" x14ac:dyDescent="0.15">
      <c r="A161" s="17" t="s">
        <v>156</v>
      </c>
      <c r="B161" s="38" t="s">
        <v>15</v>
      </c>
      <c r="C161" s="18">
        <v>44392</v>
      </c>
      <c r="D161" s="14" t="s">
        <v>71</v>
      </c>
      <c r="E161" s="33">
        <v>5040001072146</v>
      </c>
      <c r="F161" s="30" t="s">
        <v>76</v>
      </c>
      <c r="G161" s="20">
        <v>7656000</v>
      </c>
      <c r="H161" s="20">
        <v>5203000</v>
      </c>
      <c r="I161" s="44">
        <f t="shared" ref="I161:I164" si="18">ROUNDDOWN((H161/G161),3)</f>
        <v>0.67900000000000005</v>
      </c>
      <c r="J161" s="26"/>
    </row>
    <row r="162" spans="1:10" s="6" customFormat="1" x14ac:dyDescent="0.15">
      <c r="A162" s="17"/>
      <c r="B162" s="48" t="s">
        <v>12</v>
      </c>
      <c r="C162" s="18"/>
      <c r="D162" s="19" t="s">
        <v>72</v>
      </c>
      <c r="E162" s="34"/>
      <c r="F162" s="30"/>
      <c r="G162" s="20"/>
      <c r="H162" s="20"/>
      <c r="I162" s="53"/>
      <c r="J162" s="26"/>
    </row>
    <row r="163" spans="1:10" s="6" customFormat="1" x14ac:dyDescent="0.15">
      <c r="A163" s="22"/>
      <c r="B163" s="56" t="s">
        <v>7</v>
      </c>
      <c r="C163" s="23"/>
      <c r="D163" s="22"/>
      <c r="E163" s="35"/>
      <c r="F163" s="32"/>
      <c r="G163" s="24"/>
      <c r="H163" s="24"/>
      <c r="I163" s="61"/>
      <c r="J163" s="25"/>
    </row>
    <row r="164" spans="1:10" s="6" customFormat="1" x14ac:dyDescent="0.15">
      <c r="A164" s="17" t="s">
        <v>158</v>
      </c>
      <c r="B164" s="38" t="s">
        <v>15</v>
      </c>
      <c r="C164" s="18">
        <v>44404</v>
      </c>
      <c r="D164" s="14" t="s">
        <v>71</v>
      </c>
      <c r="E164" s="33">
        <v>5040001072146</v>
      </c>
      <c r="F164" s="30" t="s">
        <v>76</v>
      </c>
      <c r="G164" s="20">
        <v>4543000</v>
      </c>
      <c r="H164" s="20">
        <v>4092000</v>
      </c>
      <c r="I164" s="44">
        <f t="shared" si="18"/>
        <v>0.9</v>
      </c>
      <c r="J164" s="26"/>
    </row>
    <row r="165" spans="1:10" s="6" customFormat="1" x14ac:dyDescent="0.15">
      <c r="A165" s="17"/>
      <c r="B165" s="48" t="s">
        <v>12</v>
      </c>
      <c r="C165" s="18"/>
      <c r="D165" s="19" t="s">
        <v>72</v>
      </c>
      <c r="E165" s="34"/>
      <c r="F165" s="30"/>
      <c r="G165" s="20"/>
      <c r="H165" s="20"/>
      <c r="I165" s="53"/>
      <c r="J165" s="26"/>
    </row>
    <row r="166" spans="1:10" s="6" customFormat="1" x14ac:dyDescent="0.15">
      <c r="A166" s="22"/>
      <c r="B166" s="56" t="s">
        <v>7</v>
      </c>
      <c r="C166" s="23"/>
      <c r="D166" s="22"/>
      <c r="E166" s="35"/>
      <c r="F166" s="32"/>
      <c r="G166" s="24"/>
      <c r="H166" s="24"/>
      <c r="I166" s="61"/>
      <c r="J166" s="25"/>
    </row>
    <row r="167" spans="1:10" s="6" customFormat="1" x14ac:dyDescent="0.15">
      <c r="A167" s="17" t="s">
        <v>159</v>
      </c>
      <c r="B167" s="38" t="s">
        <v>15</v>
      </c>
      <c r="C167" s="18">
        <v>44404</v>
      </c>
      <c r="D167" s="14" t="s">
        <v>160</v>
      </c>
      <c r="E167" s="33">
        <v>6220001002777</v>
      </c>
      <c r="F167" s="30" t="s">
        <v>76</v>
      </c>
      <c r="G167" s="20">
        <v>4733200</v>
      </c>
      <c r="H167" s="20">
        <v>2733500</v>
      </c>
      <c r="I167" s="44">
        <f t="shared" ref="I167:I182" si="19">ROUNDDOWN((H167/G167),3)</f>
        <v>0.57699999999999996</v>
      </c>
      <c r="J167" s="26"/>
    </row>
    <row r="168" spans="1:10" s="6" customFormat="1" x14ac:dyDescent="0.15">
      <c r="A168" s="17"/>
      <c r="B168" s="48" t="s">
        <v>12</v>
      </c>
      <c r="C168" s="18"/>
      <c r="D168" s="19" t="s">
        <v>161</v>
      </c>
      <c r="E168" s="34"/>
      <c r="F168" s="30"/>
      <c r="G168" s="20"/>
      <c r="H168" s="20"/>
      <c r="I168" s="53"/>
      <c r="J168" s="26"/>
    </row>
    <row r="169" spans="1:10" s="6" customFormat="1" x14ac:dyDescent="0.15">
      <c r="A169" s="22"/>
      <c r="B169" s="56" t="s">
        <v>7</v>
      </c>
      <c r="C169" s="23"/>
      <c r="D169" s="22"/>
      <c r="E169" s="35"/>
      <c r="F169" s="32"/>
      <c r="G169" s="24"/>
      <c r="H169" s="24"/>
      <c r="I169" s="61"/>
      <c r="J169" s="25"/>
    </row>
    <row r="170" spans="1:10" s="6" customFormat="1" x14ac:dyDescent="0.15">
      <c r="A170" s="17" t="s">
        <v>162</v>
      </c>
      <c r="B170" s="38" t="s">
        <v>15</v>
      </c>
      <c r="C170" s="18">
        <v>44413</v>
      </c>
      <c r="D170" s="14" t="s">
        <v>165</v>
      </c>
      <c r="E170" s="33">
        <v>6030001069943</v>
      </c>
      <c r="F170" s="30" t="s">
        <v>76</v>
      </c>
      <c r="G170" s="20">
        <v>7183000</v>
      </c>
      <c r="H170" s="20">
        <v>6545000</v>
      </c>
      <c r="I170" s="44">
        <f t="shared" si="19"/>
        <v>0.91100000000000003</v>
      </c>
      <c r="J170" s="26"/>
    </row>
    <row r="171" spans="1:10" s="6" customFormat="1" x14ac:dyDescent="0.15">
      <c r="A171" s="17"/>
      <c r="B171" s="48" t="s">
        <v>12</v>
      </c>
      <c r="C171" s="18"/>
      <c r="D171" s="19" t="s">
        <v>169</v>
      </c>
      <c r="E171" s="34"/>
      <c r="F171" s="30"/>
      <c r="G171" s="20"/>
      <c r="H171" s="20"/>
      <c r="I171" s="53"/>
      <c r="J171" s="26"/>
    </row>
    <row r="172" spans="1:10" s="6" customFormat="1" x14ac:dyDescent="0.15">
      <c r="A172" s="22"/>
      <c r="B172" s="56" t="s">
        <v>7</v>
      </c>
      <c r="C172" s="23"/>
      <c r="D172" s="22"/>
      <c r="E172" s="35"/>
      <c r="F172" s="32"/>
      <c r="G172" s="24"/>
      <c r="H172" s="24"/>
      <c r="I172" s="61"/>
      <c r="J172" s="25"/>
    </row>
    <row r="173" spans="1:10" s="6" customFormat="1" x14ac:dyDescent="0.15">
      <c r="A173" s="106" t="s">
        <v>163</v>
      </c>
      <c r="B173" s="38" t="s">
        <v>15</v>
      </c>
      <c r="C173" s="18">
        <v>44413</v>
      </c>
      <c r="D173" s="14" t="s">
        <v>167</v>
      </c>
      <c r="E173" s="33">
        <v>1011701000947</v>
      </c>
      <c r="F173" s="30" t="s">
        <v>76</v>
      </c>
      <c r="G173" s="20">
        <v>2437600</v>
      </c>
      <c r="H173" s="20">
        <v>2420000</v>
      </c>
      <c r="I173" s="44">
        <f t="shared" si="19"/>
        <v>0.99199999999999999</v>
      </c>
      <c r="J173" s="26"/>
    </row>
    <row r="174" spans="1:10" s="6" customFormat="1" x14ac:dyDescent="0.15">
      <c r="A174" s="17"/>
      <c r="B174" s="48" t="s">
        <v>12</v>
      </c>
      <c r="C174" s="18"/>
      <c r="D174" s="19" t="s">
        <v>170</v>
      </c>
      <c r="E174" s="34"/>
      <c r="F174" s="30"/>
      <c r="G174" s="20"/>
      <c r="H174" s="20"/>
      <c r="I174" s="53"/>
      <c r="J174" s="26"/>
    </row>
    <row r="175" spans="1:10" s="6" customFormat="1" x14ac:dyDescent="0.15">
      <c r="A175" s="22"/>
      <c r="B175" s="56" t="s">
        <v>7</v>
      </c>
      <c r="C175" s="23"/>
      <c r="D175" s="22"/>
      <c r="E175" s="35"/>
      <c r="F175" s="32"/>
      <c r="G175" s="24"/>
      <c r="H175" s="24"/>
      <c r="I175" s="61"/>
      <c r="J175" s="25"/>
    </row>
    <row r="176" spans="1:10" s="6" customFormat="1" x14ac:dyDescent="0.15">
      <c r="A176" s="17" t="s">
        <v>164</v>
      </c>
      <c r="B176" s="38" t="s">
        <v>15</v>
      </c>
      <c r="C176" s="18">
        <v>44413</v>
      </c>
      <c r="D176" s="14" t="s">
        <v>166</v>
      </c>
      <c r="E176" s="33">
        <v>2050001016162</v>
      </c>
      <c r="F176" s="30" t="s">
        <v>76</v>
      </c>
      <c r="G176" s="20">
        <v>3280084</v>
      </c>
      <c r="H176" s="20">
        <v>2993373</v>
      </c>
      <c r="I176" s="44">
        <f t="shared" si="19"/>
        <v>0.91200000000000003</v>
      </c>
      <c r="J176" s="26"/>
    </row>
    <row r="177" spans="1:10" s="6" customFormat="1" x14ac:dyDescent="0.15">
      <c r="A177" s="17"/>
      <c r="B177" s="48" t="s">
        <v>12</v>
      </c>
      <c r="C177" s="18"/>
      <c r="D177" s="19" t="s">
        <v>171</v>
      </c>
      <c r="E177" s="34"/>
      <c r="F177" s="30"/>
      <c r="G177" s="20"/>
      <c r="H177" s="20"/>
      <c r="I177" s="53"/>
      <c r="J177" s="26"/>
    </row>
    <row r="178" spans="1:10" s="6" customFormat="1" x14ac:dyDescent="0.15">
      <c r="A178" s="22"/>
      <c r="B178" s="56" t="s">
        <v>7</v>
      </c>
      <c r="C178" s="23"/>
      <c r="D178" s="22"/>
      <c r="E178" s="35"/>
      <c r="F178" s="32"/>
      <c r="G178" s="24"/>
      <c r="H178" s="24"/>
      <c r="I178" s="61"/>
      <c r="J178" s="25"/>
    </row>
    <row r="179" spans="1:10" s="6" customFormat="1" x14ac:dyDescent="0.15">
      <c r="A179" s="17" t="s">
        <v>168</v>
      </c>
      <c r="B179" s="38" t="s">
        <v>15</v>
      </c>
      <c r="C179" s="18">
        <v>44427</v>
      </c>
      <c r="D179" s="14" t="s">
        <v>71</v>
      </c>
      <c r="E179" s="33">
        <v>5040001072146</v>
      </c>
      <c r="F179" s="30" t="s">
        <v>76</v>
      </c>
      <c r="G179" s="20">
        <v>3817000</v>
      </c>
      <c r="H179" s="20">
        <v>3212000</v>
      </c>
      <c r="I179" s="44">
        <f t="shared" si="19"/>
        <v>0.84099999999999997</v>
      </c>
      <c r="J179" s="26"/>
    </row>
    <row r="180" spans="1:10" s="6" customFormat="1" x14ac:dyDescent="0.15">
      <c r="A180" s="17"/>
      <c r="B180" s="48" t="s">
        <v>12</v>
      </c>
      <c r="C180" s="18"/>
      <c r="D180" s="19" t="s">
        <v>72</v>
      </c>
      <c r="E180" s="34"/>
      <c r="F180" s="30"/>
      <c r="G180" s="20"/>
      <c r="H180" s="20"/>
      <c r="I180" s="53"/>
      <c r="J180" s="26"/>
    </row>
    <row r="181" spans="1:10" s="6" customFormat="1" x14ac:dyDescent="0.15">
      <c r="A181" s="22"/>
      <c r="B181" s="56" t="s">
        <v>7</v>
      </c>
      <c r="C181" s="23"/>
      <c r="D181" s="22"/>
      <c r="E181" s="35"/>
      <c r="F181" s="32"/>
      <c r="G181" s="24"/>
      <c r="H181" s="24"/>
      <c r="I181" s="61"/>
      <c r="J181" s="25"/>
    </row>
    <row r="182" spans="1:10" s="6" customFormat="1" x14ac:dyDescent="0.15">
      <c r="A182" s="17" t="s">
        <v>172</v>
      </c>
      <c r="B182" s="38" t="s">
        <v>15</v>
      </c>
      <c r="C182" s="18">
        <v>44427</v>
      </c>
      <c r="D182" s="14" t="s">
        <v>174</v>
      </c>
      <c r="E182" s="33">
        <v>9050001037607</v>
      </c>
      <c r="F182" s="30" t="s">
        <v>76</v>
      </c>
      <c r="G182" s="20">
        <v>2302080</v>
      </c>
      <c r="H182" s="20">
        <v>2270400</v>
      </c>
      <c r="I182" s="44">
        <f t="shared" si="19"/>
        <v>0.98599999999999999</v>
      </c>
      <c r="J182" s="26"/>
    </row>
    <row r="183" spans="1:10" s="6" customFormat="1" x14ac:dyDescent="0.15">
      <c r="A183" s="17"/>
      <c r="B183" s="48" t="s">
        <v>12</v>
      </c>
      <c r="C183" s="18"/>
      <c r="D183" s="19" t="s">
        <v>173</v>
      </c>
      <c r="E183" s="34"/>
      <c r="F183" s="30"/>
      <c r="G183" s="20"/>
      <c r="H183" s="20"/>
      <c r="I183" s="53"/>
      <c r="J183" s="26"/>
    </row>
    <row r="184" spans="1:10" s="6" customFormat="1" x14ac:dyDescent="0.15">
      <c r="A184" s="22"/>
      <c r="B184" s="56" t="s">
        <v>7</v>
      </c>
      <c r="C184" s="23"/>
      <c r="D184" s="22"/>
      <c r="E184" s="35"/>
      <c r="F184" s="32"/>
      <c r="G184" s="24"/>
      <c r="H184" s="24"/>
      <c r="I184" s="61"/>
      <c r="J184" s="25"/>
    </row>
    <row r="185" spans="1:10" s="6" customFormat="1" x14ac:dyDescent="0.15">
      <c r="A185" s="17" t="s">
        <v>175</v>
      </c>
      <c r="B185" s="38" t="s">
        <v>15</v>
      </c>
      <c r="C185" s="18">
        <v>44434</v>
      </c>
      <c r="D185" s="14" t="s">
        <v>176</v>
      </c>
      <c r="E185" s="33">
        <v>2010001034531</v>
      </c>
      <c r="F185" s="30" t="s">
        <v>76</v>
      </c>
      <c r="G185" s="20">
        <v>2805000</v>
      </c>
      <c r="H185" s="20">
        <v>2805000</v>
      </c>
      <c r="I185" s="44">
        <f t="shared" ref="I185:I197" si="20">ROUNDDOWN((H185/G185),3)</f>
        <v>1</v>
      </c>
      <c r="J185" s="26"/>
    </row>
    <row r="186" spans="1:10" s="6" customFormat="1" x14ac:dyDescent="0.15">
      <c r="A186" s="17"/>
      <c r="B186" s="48" t="s">
        <v>12</v>
      </c>
      <c r="C186" s="18"/>
      <c r="D186" s="107" t="s">
        <v>185</v>
      </c>
      <c r="E186" s="34"/>
      <c r="F186" s="30"/>
      <c r="G186" s="20"/>
      <c r="H186" s="20"/>
      <c r="I186" s="53"/>
      <c r="J186" s="26"/>
    </row>
    <row r="187" spans="1:10" s="6" customFormat="1" x14ac:dyDescent="0.15">
      <c r="A187" s="22"/>
      <c r="B187" s="56" t="s">
        <v>7</v>
      </c>
      <c r="C187" s="23"/>
      <c r="D187" s="22"/>
      <c r="E187" s="35"/>
      <c r="F187" s="32"/>
      <c r="G187" s="24"/>
      <c r="H187" s="24"/>
      <c r="I187" s="61"/>
      <c r="J187" s="25"/>
    </row>
    <row r="188" spans="1:10" s="6" customFormat="1" x14ac:dyDescent="0.15">
      <c r="A188" s="17" t="s">
        <v>177</v>
      </c>
      <c r="B188" s="38" t="s">
        <v>15</v>
      </c>
      <c r="C188" s="18">
        <v>44434</v>
      </c>
      <c r="D188" s="14" t="s">
        <v>178</v>
      </c>
      <c r="E188" s="33">
        <v>7012401015049</v>
      </c>
      <c r="F188" s="30" t="s">
        <v>76</v>
      </c>
      <c r="G188" s="20">
        <v>14751000</v>
      </c>
      <c r="H188" s="20">
        <v>11165000</v>
      </c>
      <c r="I188" s="44">
        <f t="shared" si="20"/>
        <v>0.75600000000000001</v>
      </c>
      <c r="J188" s="26"/>
    </row>
    <row r="189" spans="1:10" s="6" customFormat="1" x14ac:dyDescent="0.15">
      <c r="A189" s="17"/>
      <c r="B189" s="48" t="s">
        <v>12</v>
      </c>
      <c r="C189" s="18"/>
      <c r="D189" s="19" t="s">
        <v>186</v>
      </c>
      <c r="E189" s="34"/>
      <c r="F189" s="30"/>
      <c r="G189" s="20"/>
      <c r="H189" s="20"/>
      <c r="I189" s="53"/>
      <c r="J189" s="26"/>
    </row>
    <row r="190" spans="1:10" s="6" customFormat="1" x14ac:dyDescent="0.15">
      <c r="A190" s="22"/>
      <c r="B190" s="56" t="s">
        <v>7</v>
      </c>
      <c r="C190" s="23"/>
      <c r="D190" s="22"/>
      <c r="E190" s="35"/>
      <c r="F190" s="32"/>
      <c r="G190" s="24"/>
      <c r="H190" s="24"/>
      <c r="I190" s="61"/>
      <c r="J190" s="25"/>
    </row>
    <row r="191" spans="1:10" s="6" customFormat="1" x14ac:dyDescent="0.15">
      <c r="A191" s="17" t="s">
        <v>179</v>
      </c>
      <c r="B191" s="38" t="s">
        <v>15</v>
      </c>
      <c r="C191" s="18">
        <v>44434</v>
      </c>
      <c r="D191" s="14" t="s">
        <v>180</v>
      </c>
      <c r="E191" s="33">
        <v>1013201007836</v>
      </c>
      <c r="F191" s="30" t="s">
        <v>76</v>
      </c>
      <c r="G191" s="20">
        <v>1320000</v>
      </c>
      <c r="H191" s="20">
        <v>462000</v>
      </c>
      <c r="I191" s="44">
        <f t="shared" si="20"/>
        <v>0.35</v>
      </c>
      <c r="J191" s="26"/>
    </row>
    <row r="192" spans="1:10" s="6" customFormat="1" x14ac:dyDescent="0.15">
      <c r="A192" s="17"/>
      <c r="B192" s="48" t="s">
        <v>12</v>
      </c>
      <c r="C192" s="18"/>
      <c r="D192" s="19" t="s">
        <v>187</v>
      </c>
      <c r="E192" s="34"/>
      <c r="F192" s="30"/>
      <c r="G192" s="20"/>
      <c r="H192" s="20"/>
      <c r="I192" s="53"/>
      <c r="J192" s="26"/>
    </row>
    <row r="193" spans="1:10" s="6" customFormat="1" x14ac:dyDescent="0.15">
      <c r="A193" s="22"/>
      <c r="B193" s="56" t="s">
        <v>7</v>
      </c>
      <c r="C193" s="23"/>
      <c r="D193" s="22"/>
      <c r="E193" s="35"/>
      <c r="F193" s="32"/>
      <c r="G193" s="24"/>
      <c r="H193" s="24"/>
      <c r="I193" s="61"/>
      <c r="J193" s="25"/>
    </row>
    <row r="194" spans="1:10" s="6" customFormat="1" x14ac:dyDescent="0.15">
      <c r="A194" s="17" t="s">
        <v>181</v>
      </c>
      <c r="B194" s="38" t="s">
        <v>15</v>
      </c>
      <c r="C194" s="18">
        <v>44434</v>
      </c>
      <c r="D194" s="14" t="s">
        <v>182</v>
      </c>
      <c r="E194" s="33">
        <v>6010505002096</v>
      </c>
      <c r="F194" s="30" t="s">
        <v>76</v>
      </c>
      <c r="G194" s="20">
        <v>2079000</v>
      </c>
      <c r="H194" s="20">
        <v>1529000</v>
      </c>
      <c r="I194" s="44">
        <f t="shared" si="20"/>
        <v>0.73499999999999999</v>
      </c>
      <c r="J194" s="26"/>
    </row>
    <row r="195" spans="1:10" s="6" customFormat="1" x14ac:dyDescent="0.15">
      <c r="A195" s="17"/>
      <c r="B195" s="48" t="s">
        <v>12</v>
      </c>
      <c r="C195" s="18"/>
      <c r="D195" s="19" t="s">
        <v>188</v>
      </c>
      <c r="E195" s="34"/>
      <c r="F195" s="30"/>
      <c r="G195" s="20"/>
      <c r="H195" s="20"/>
      <c r="I195" s="53"/>
      <c r="J195" s="26"/>
    </row>
    <row r="196" spans="1:10" s="6" customFormat="1" x14ac:dyDescent="0.15">
      <c r="A196" s="22"/>
      <c r="B196" s="56" t="s">
        <v>7</v>
      </c>
      <c r="C196" s="23"/>
      <c r="D196" s="22"/>
      <c r="E196" s="35"/>
      <c r="F196" s="32"/>
      <c r="G196" s="24"/>
      <c r="H196" s="24"/>
      <c r="I196" s="61"/>
      <c r="J196" s="25"/>
    </row>
    <row r="197" spans="1:10" s="6" customFormat="1" x14ac:dyDescent="0.15">
      <c r="A197" s="17" t="s">
        <v>183</v>
      </c>
      <c r="B197" s="38" t="s">
        <v>15</v>
      </c>
      <c r="C197" s="18">
        <v>44434</v>
      </c>
      <c r="D197" s="14" t="s">
        <v>184</v>
      </c>
      <c r="E197" s="33">
        <v>3011101006857</v>
      </c>
      <c r="F197" s="30" t="s">
        <v>76</v>
      </c>
      <c r="G197" s="20">
        <v>5126000</v>
      </c>
      <c r="H197" s="20">
        <v>528000</v>
      </c>
      <c r="I197" s="44">
        <f t="shared" si="20"/>
        <v>0.10299999999999999</v>
      </c>
      <c r="J197" s="26"/>
    </row>
    <row r="198" spans="1:10" s="6" customFormat="1" x14ac:dyDescent="0.15">
      <c r="A198" s="17"/>
      <c r="B198" s="48" t="s">
        <v>12</v>
      </c>
      <c r="C198" s="18"/>
      <c r="D198" s="19" t="s">
        <v>189</v>
      </c>
      <c r="E198" s="34"/>
      <c r="F198" s="30"/>
      <c r="G198" s="20"/>
      <c r="H198" s="20"/>
      <c r="I198" s="53"/>
      <c r="J198" s="26"/>
    </row>
    <row r="199" spans="1:10" s="6" customFormat="1" x14ac:dyDescent="0.15">
      <c r="A199" s="22"/>
      <c r="B199" s="56" t="s">
        <v>7</v>
      </c>
      <c r="C199" s="23"/>
      <c r="D199" s="22"/>
      <c r="E199" s="35"/>
      <c r="F199" s="32"/>
      <c r="G199" s="24"/>
      <c r="H199" s="24"/>
      <c r="I199" s="61"/>
      <c r="J199" s="25"/>
    </row>
    <row r="200" spans="1:10" s="6" customFormat="1" x14ac:dyDescent="0.15">
      <c r="A200" s="17" t="s">
        <v>190</v>
      </c>
      <c r="B200" s="38" t="s">
        <v>15</v>
      </c>
      <c r="C200" s="18">
        <v>44446</v>
      </c>
      <c r="D200" s="14" t="s">
        <v>182</v>
      </c>
      <c r="E200" s="33">
        <v>6010505002096</v>
      </c>
      <c r="F200" s="30" t="s">
        <v>76</v>
      </c>
      <c r="G200" s="20">
        <v>9581000</v>
      </c>
      <c r="H200" s="20">
        <v>8910000</v>
      </c>
      <c r="I200" s="44">
        <f t="shared" ref="I200" si="21">ROUNDDOWN((H200/G200),3)</f>
        <v>0.92900000000000005</v>
      </c>
      <c r="J200" s="26"/>
    </row>
    <row r="201" spans="1:10" s="6" customFormat="1" x14ac:dyDescent="0.15">
      <c r="A201" s="17"/>
      <c r="B201" s="48" t="s">
        <v>12</v>
      </c>
      <c r="C201" s="18"/>
      <c r="D201" s="19" t="s">
        <v>188</v>
      </c>
      <c r="E201" s="34"/>
      <c r="F201" s="30"/>
      <c r="G201" s="20"/>
      <c r="H201" s="20"/>
      <c r="I201" s="53"/>
      <c r="J201" s="26"/>
    </row>
    <row r="202" spans="1:10" s="6" customFormat="1" x14ac:dyDescent="0.15">
      <c r="A202" s="22"/>
      <c r="B202" s="56" t="s">
        <v>7</v>
      </c>
      <c r="C202" s="23"/>
      <c r="D202" s="22"/>
      <c r="E202" s="35"/>
      <c r="F202" s="32"/>
      <c r="G202" s="24"/>
      <c r="H202" s="24"/>
      <c r="I202" s="61"/>
      <c r="J202" s="25"/>
    </row>
    <row r="203" spans="1:10" s="6" customFormat="1" x14ac:dyDescent="0.15">
      <c r="A203" s="17" t="s">
        <v>191</v>
      </c>
      <c r="B203" s="38" t="s">
        <v>15</v>
      </c>
      <c r="C203" s="18">
        <v>44446</v>
      </c>
      <c r="D203" s="14" t="s">
        <v>194</v>
      </c>
      <c r="E203" s="33">
        <v>5120001111325</v>
      </c>
      <c r="F203" s="30" t="s">
        <v>76</v>
      </c>
      <c r="G203" s="20">
        <v>3379200</v>
      </c>
      <c r="H203" s="20">
        <v>3025000</v>
      </c>
      <c r="I203" s="44">
        <f t="shared" ref="I203" si="22">ROUNDDOWN((H203/G203),3)</f>
        <v>0.89500000000000002</v>
      </c>
      <c r="J203" s="26"/>
    </row>
    <row r="204" spans="1:10" s="6" customFormat="1" x14ac:dyDescent="0.15">
      <c r="A204" s="17"/>
      <c r="B204" s="48" t="s">
        <v>12</v>
      </c>
      <c r="C204" s="18"/>
      <c r="D204" s="19" t="s">
        <v>195</v>
      </c>
      <c r="E204" s="34"/>
      <c r="F204" s="30"/>
      <c r="G204" s="20"/>
      <c r="H204" s="20"/>
      <c r="I204" s="53"/>
      <c r="J204" s="26"/>
    </row>
    <row r="205" spans="1:10" s="6" customFormat="1" x14ac:dyDescent="0.15">
      <c r="A205" s="22"/>
      <c r="B205" s="56" t="s">
        <v>7</v>
      </c>
      <c r="C205" s="23"/>
      <c r="D205" s="22"/>
      <c r="E205" s="35"/>
      <c r="F205" s="32"/>
      <c r="G205" s="24"/>
      <c r="H205" s="24"/>
      <c r="I205" s="61"/>
      <c r="J205" s="25"/>
    </row>
    <row r="206" spans="1:10" s="6" customFormat="1" x14ac:dyDescent="0.15">
      <c r="A206" s="17" t="s">
        <v>196</v>
      </c>
      <c r="B206" s="38" t="s">
        <v>15</v>
      </c>
      <c r="C206" s="18">
        <v>44446</v>
      </c>
      <c r="D206" s="14" t="s">
        <v>198</v>
      </c>
      <c r="E206" s="33">
        <v>2110001020281</v>
      </c>
      <c r="F206" s="30" t="s">
        <v>76</v>
      </c>
      <c r="G206" s="20">
        <v>4128000</v>
      </c>
      <c r="H206" s="20">
        <v>3740000</v>
      </c>
      <c r="I206" s="44">
        <f t="shared" ref="I206:I260" si="23">ROUNDDOWN((H206/G206),3)</f>
        <v>0.90600000000000003</v>
      </c>
      <c r="J206" s="26"/>
    </row>
    <row r="207" spans="1:10" s="6" customFormat="1" x14ac:dyDescent="0.15">
      <c r="A207" s="17"/>
      <c r="B207" s="48" t="s">
        <v>12</v>
      </c>
      <c r="C207" s="18"/>
      <c r="D207" s="19" t="s">
        <v>199</v>
      </c>
      <c r="E207" s="34"/>
      <c r="F207" s="30"/>
      <c r="G207" s="20"/>
      <c r="H207" s="20"/>
      <c r="I207" s="53"/>
      <c r="J207" s="26"/>
    </row>
    <row r="208" spans="1:10" s="6" customFormat="1" x14ac:dyDescent="0.15">
      <c r="A208" s="22"/>
      <c r="B208" s="56" t="s">
        <v>7</v>
      </c>
      <c r="C208" s="23"/>
      <c r="D208" s="22"/>
      <c r="E208" s="35"/>
      <c r="F208" s="32"/>
      <c r="G208" s="24"/>
      <c r="H208" s="24"/>
      <c r="I208" s="61"/>
      <c r="J208" s="25"/>
    </row>
    <row r="209" spans="1:10" s="6" customFormat="1" x14ac:dyDescent="0.15">
      <c r="A209" s="17" t="s">
        <v>197</v>
      </c>
      <c r="B209" s="38" t="s">
        <v>15</v>
      </c>
      <c r="C209" s="18">
        <v>44446</v>
      </c>
      <c r="D209" s="14" t="s">
        <v>71</v>
      </c>
      <c r="E209" s="33">
        <v>5040001072146</v>
      </c>
      <c r="F209" s="30" t="s">
        <v>76</v>
      </c>
      <c r="G209" s="20">
        <v>4653000</v>
      </c>
      <c r="H209" s="20">
        <v>1133000</v>
      </c>
      <c r="I209" s="44">
        <f t="shared" si="23"/>
        <v>0.24299999999999999</v>
      </c>
      <c r="J209" s="26"/>
    </row>
    <row r="210" spans="1:10" s="6" customFormat="1" x14ac:dyDescent="0.15">
      <c r="A210" s="17"/>
      <c r="B210" s="48" t="s">
        <v>12</v>
      </c>
      <c r="C210" s="18"/>
      <c r="D210" s="19" t="s">
        <v>72</v>
      </c>
      <c r="E210" s="34"/>
      <c r="F210" s="30"/>
      <c r="G210" s="20"/>
      <c r="H210" s="20"/>
      <c r="I210" s="53"/>
      <c r="J210" s="26"/>
    </row>
    <row r="211" spans="1:10" s="6" customFormat="1" x14ac:dyDescent="0.15">
      <c r="A211" s="22"/>
      <c r="B211" s="56" t="s">
        <v>7</v>
      </c>
      <c r="C211" s="23"/>
      <c r="D211" s="22"/>
      <c r="E211" s="35"/>
      <c r="F211" s="32"/>
      <c r="G211" s="24"/>
      <c r="H211" s="24"/>
      <c r="I211" s="61"/>
      <c r="J211" s="25"/>
    </row>
    <row r="212" spans="1:10" s="6" customFormat="1" x14ac:dyDescent="0.15">
      <c r="A212" s="17" t="s">
        <v>200</v>
      </c>
      <c r="B212" s="38" t="s">
        <v>15</v>
      </c>
      <c r="C212" s="18">
        <v>44446</v>
      </c>
      <c r="D212" s="14" t="s">
        <v>71</v>
      </c>
      <c r="E212" s="33">
        <v>5040001072146</v>
      </c>
      <c r="F212" s="30" t="s">
        <v>76</v>
      </c>
      <c r="G212" s="20">
        <v>4081000</v>
      </c>
      <c r="H212" s="20">
        <v>3762000</v>
      </c>
      <c r="I212" s="44">
        <f t="shared" si="23"/>
        <v>0.92100000000000004</v>
      </c>
      <c r="J212" s="26"/>
    </row>
    <row r="213" spans="1:10" s="6" customFormat="1" x14ac:dyDescent="0.15">
      <c r="A213" s="17"/>
      <c r="B213" s="48" t="s">
        <v>12</v>
      </c>
      <c r="C213" s="18"/>
      <c r="D213" s="19" t="s">
        <v>72</v>
      </c>
      <c r="E213" s="34"/>
      <c r="F213" s="30"/>
      <c r="G213" s="20"/>
      <c r="H213" s="20"/>
      <c r="I213" s="53"/>
      <c r="J213" s="26"/>
    </row>
    <row r="214" spans="1:10" s="6" customFormat="1" x14ac:dyDescent="0.15">
      <c r="A214" s="22"/>
      <c r="B214" s="56" t="s">
        <v>7</v>
      </c>
      <c r="C214" s="23"/>
      <c r="D214" s="22"/>
      <c r="E214" s="35"/>
      <c r="F214" s="32"/>
      <c r="G214" s="24"/>
      <c r="H214" s="24"/>
      <c r="I214" s="61"/>
      <c r="J214" s="25"/>
    </row>
    <row r="215" spans="1:10" s="6" customFormat="1" x14ac:dyDescent="0.15">
      <c r="A215" s="17" t="s">
        <v>201</v>
      </c>
      <c r="B215" s="38" t="s">
        <v>15</v>
      </c>
      <c r="C215" s="18">
        <v>44446</v>
      </c>
      <c r="D215" s="14" t="s">
        <v>202</v>
      </c>
      <c r="E215" s="33">
        <v>2230001002235</v>
      </c>
      <c r="F215" s="30" t="s">
        <v>76</v>
      </c>
      <c r="G215" s="20">
        <v>968000</v>
      </c>
      <c r="H215" s="20">
        <v>605000</v>
      </c>
      <c r="I215" s="44">
        <f t="shared" si="23"/>
        <v>0.625</v>
      </c>
      <c r="J215" s="26"/>
    </row>
    <row r="216" spans="1:10" s="6" customFormat="1" x14ac:dyDescent="0.15">
      <c r="A216" s="17"/>
      <c r="B216" s="48" t="s">
        <v>12</v>
      </c>
      <c r="C216" s="18"/>
      <c r="D216" s="19" t="s">
        <v>203</v>
      </c>
      <c r="E216" s="34"/>
      <c r="F216" s="30"/>
      <c r="G216" s="20"/>
      <c r="H216" s="20"/>
      <c r="I216" s="53"/>
      <c r="J216" s="26"/>
    </row>
    <row r="217" spans="1:10" s="6" customFormat="1" x14ac:dyDescent="0.15">
      <c r="A217" s="22"/>
      <c r="B217" s="56" t="s">
        <v>7</v>
      </c>
      <c r="C217" s="23"/>
      <c r="D217" s="22"/>
      <c r="E217" s="35"/>
      <c r="F217" s="32"/>
      <c r="G217" s="24"/>
      <c r="H217" s="24"/>
      <c r="I217" s="61"/>
      <c r="J217" s="25"/>
    </row>
    <row r="218" spans="1:10" s="6" customFormat="1" x14ac:dyDescent="0.15">
      <c r="A218" s="17" t="s">
        <v>204</v>
      </c>
      <c r="B218" s="38" t="s">
        <v>15</v>
      </c>
      <c r="C218" s="18">
        <v>44446</v>
      </c>
      <c r="D218" s="14" t="s">
        <v>205</v>
      </c>
      <c r="E218" s="33">
        <v>1010701039459</v>
      </c>
      <c r="F218" s="30" t="s">
        <v>76</v>
      </c>
      <c r="G218" s="20">
        <v>1045000</v>
      </c>
      <c r="H218" s="20">
        <v>539000</v>
      </c>
      <c r="I218" s="44">
        <f t="shared" si="23"/>
        <v>0.51500000000000001</v>
      </c>
      <c r="J218" s="26"/>
    </row>
    <row r="219" spans="1:10" s="6" customFormat="1" x14ac:dyDescent="0.15">
      <c r="A219" s="17"/>
      <c r="B219" s="48" t="s">
        <v>12</v>
      </c>
      <c r="C219" s="18"/>
      <c r="D219" s="19" t="s">
        <v>206</v>
      </c>
      <c r="E219" s="34"/>
      <c r="F219" s="30"/>
      <c r="G219" s="20"/>
      <c r="H219" s="20"/>
      <c r="I219" s="53"/>
      <c r="J219" s="26"/>
    </row>
    <row r="220" spans="1:10" s="6" customFormat="1" x14ac:dyDescent="0.15">
      <c r="A220" s="22"/>
      <c r="B220" s="56" t="s">
        <v>7</v>
      </c>
      <c r="C220" s="23"/>
      <c r="D220" s="22"/>
      <c r="E220" s="35"/>
      <c r="F220" s="32"/>
      <c r="G220" s="24"/>
      <c r="H220" s="24"/>
      <c r="I220" s="61"/>
      <c r="J220" s="25"/>
    </row>
    <row r="221" spans="1:10" s="6" customFormat="1" x14ac:dyDescent="0.15">
      <c r="A221" s="17" t="s">
        <v>207</v>
      </c>
      <c r="B221" s="38" t="s">
        <v>15</v>
      </c>
      <c r="C221" s="18">
        <v>44448</v>
      </c>
      <c r="D221" s="14" t="s">
        <v>208</v>
      </c>
      <c r="E221" s="33">
        <v>7030001037230</v>
      </c>
      <c r="F221" s="30" t="s">
        <v>76</v>
      </c>
      <c r="G221" s="20">
        <v>42240000</v>
      </c>
      <c r="H221" s="20">
        <v>42240000</v>
      </c>
      <c r="I221" s="44">
        <f t="shared" si="23"/>
        <v>1</v>
      </c>
      <c r="J221" s="26"/>
    </row>
    <row r="222" spans="1:10" s="6" customFormat="1" x14ac:dyDescent="0.15">
      <c r="A222" s="17"/>
      <c r="B222" s="48" t="s">
        <v>12</v>
      </c>
      <c r="C222" s="18"/>
      <c r="D222" s="19" t="s">
        <v>209</v>
      </c>
      <c r="E222" s="34"/>
      <c r="F222" s="30"/>
      <c r="G222" s="20"/>
      <c r="H222" s="20"/>
      <c r="I222" s="53"/>
      <c r="J222" s="26"/>
    </row>
    <row r="223" spans="1:10" s="6" customFormat="1" x14ac:dyDescent="0.15">
      <c r="A223" s="22"/>
      <c r="B223" s="56" t="s">
        <v>7</v>
      </c>
      <c r="C223" s="23"/>
      <c r="D223" s="22"/>
      <c r="E223" s="35"/>
      <c r="F223" s="32"/>
      <c r="G223" s="24"/>
      <c r="H223" s="24"/>
      <c r="I223" s="61"/>
      <c r="J223" s="25"/>
    </row>
    <row r="224" spans="1:10" s="6" customFormat="1" x14ac:dyDescent="0.15">
      <c r="A224" s="17" t="s">
        <v>210</v>
      </c>
      <c r="B224" s="38" t="s">
        <v>15</v>
      </c>
      <c r="C224" s="18">
        <v>44453</v>
      </c>
      <c r="D224" s="14" t="s">
        <v>211</v>
      </c>
      <c r="E224" s="33">
        <v>6010801006420</v>
      </c>
      <c r="F224" s="30" t="s">
        <v>76</v>
      </c>
      <c r="G224" s="20">
        <v>7733000</v>
      </c>
      <c r="H224" s="20">
        <v>7477800</v>
      </c>
      <c r="I224" s="44">
        <f t="shared" si="23"/>
        <v>0.96599999999999997</v>
      </c>
      <c r="J224" s="26"/>
    </row>
    <row r="225" spans="1:10" s="6" customFormat="1" x14ac:dyDescent="0.15">
      <c r="A225" s="17"/>
      <c r="B225" s="48" t="s">
        <v>12</v>
      </c>
      <c r="C225" s="18"/>
      <c r="D225" s="19" t="s">
        <v>212</v>
      </c>
      <c r="E225" s="34"/>
      <c r="F225" s="30"/>
      <c r="G225" s="20"/>
      <c r="H225" s="20"/>
      <c r="I225" s="53"/>
      <c r="J225" s="26"/>
    </row>
    <row r="226" spans="1:10" s="6" customFormat="1" x14ac:dyDescent="0.15">
      <c r="A226" s="22"/>
      <c r="B226" s="56" t="s">
        <v>7</v>
      </c>
      <c r="C226" s="23"/>
      <c r="D226" s="22"/>
      <c r="E226" s="35"/>
      <c r="F226" s="32"/>
      <c r="G226" s="24"/>
      <c r="H226" s="24"/>
      <c r="I226" s="61"/>
      <c r="J226" s="25"/>
    </row>
    <row r="227" spans="1:10" s="6" customFormat="1" x14ac:dyDescent="0.15">
      <c r="A227" s="17" t="s">
        <v>213</v>
      </c>
      <c r="B227" s="38" t="s">
        <v>15</v>
      </c>
      <c r="C227" s="18">
        <v>44453</v>
      </c>
      <c r="D227" s="14" t="s">
        <v>214</v>
      </c>
      <c r="E227" s="33">
        <v>4010401039731</v>
      </c>
      <c r="F227" s="30" t="s">
        <v>76</v>
      </c>
      <c r="G227" s="20">
        <v>4990001</v>
      </c>
      <c r="H227" s="20">
        <v>4950000</v>
      </c>
      <c r="I227" s="44">
        <f t="shared" si="23"/>
        <v>0.99099999999999999</v>
      </c>
      <c r="J227" s="26"/>
    </row>
    <row r="228" spans="1:10" s="6" customFormat="1" x14ac:dyDescent="0.15">
      <c r="A228" s="17"/>
      <c r="B228" s="48" t="s">
        <v>12</v>
      </c>
      <c r="C228" s="18"/>
      <c r="D228" s="19" t="s">
        <v>232</v>
      </c>
      <c r="E228" s="34"/>
      <c r="F228" s="30"/>
      <c r="G228" s="20"/>
      <c r="H228" s="20"/>
      <c r="I228" s="53"/>
      <c r="J228" s="26"/>
    </row>
    <row r="229" spans="1:10" s="6" customFormat="1" x14ac:dyDescent="0.15">
      <c r="A229" s="22"/>
      <c r="B229" s="56" t="s">
        <v>7</v>
      </c>
      <c r="C229" s="23"/>
      <c r="D229" s="22"/>
      <c r="E229" s="35"/>
      <c r="F229" s="32"/>
      <c r="G229" s="24"/>
      <c r="H229" s="24"/>
      <c r="I229" s="61"/>
      <c r="J229" s="25"/>
    </row>
    <row r="230" spans="1:10" s="6" customFormat="1" x14ac:dyDescent="0.15">
      <c r="A230" s="17" t="s">
        <v>215</v>
      </c>
      <c r="B230" s="38" t="s">
        <v>15</v>
      </c>
      <c r="C230" s="18">
        <v>44453</v>
      </c>
      <c r="D230" s="14" t="s">
        <v>219</v>
      </c>
      <c r="E230" s="33">
        <v>6010001166635</v>
      </c>
      <c r="F230" s="30" t="s">
        <v>76</v>
      </c>
      <c r="G230" s="20">
        <v>8616300</v>
      </c>
      <c r="H230" s="20">
        <v>1980000</v>
      </c>
      <c r="I230" s="44">
        <f t="shared" si="23"/>
        <v>0.22900000000000001</v>
      </c>
      <c r="J230" s="26"/>
    </row>
    <row r="231" spans="1:10" s="6" customFormat="1" x14ac:dyDescent="0.15">
      <c r="A231" s="17"/>
      <c r="B231" s="48" t="s">
        <v>12</v>
      </c>
      <c r="C231" s="18"/>
      <c r="D231" s="19" t="s">
        <v>221</v>
      </c>
      <c r="E231" s="34"/>
      <c r="F231" s="30"/>
      <c r="G231" s="20"/>
      <c r="H231" s="20"/>
      <c r="I231" s="53"/>
      <c r="J231" s="26"/>
    </row>
    <row r="232" spans="1:10" s="6" customFormat="1" x14ac:dyDescent="0.15">
      <c r="A232" s="22"/>
      <c r="B232" s="56" t="s">
        <v>7</v>
      </c>
      <c r="C232" s="23"/>
      <c r="D232" s="22"/>
      <c r="E232" s="35"/>
      <c r="F232" s="32"/>
      <c r="G232" s="24"/>
      <c r="H232" s="24"/>
      <c r="I232" s="61"/>
      <c r="J232" s="25"/>
    </row>
    <row r="233" spans="1:10" s="6" customFormat="1" x14ac:dyDescent="0.15">
      <c r="A233" s="17" t="s">
        <v>216</v>
      </c>
      <c r="B233" s="38" t="s">
        <v>15</v>
      </c>
      <c r="C233" s="18">
        <v>44453</v>
      </c>
      <c r="D233" s="14" t="s">
        <v>218</v>
      </c>
      <c r="E233" s="33">
        <v>7050001016224</v>
      </c>
      <c r="F233" s="30" t="s">
        <v>76</v>
      </c>
      <c r="G233" s="20">
        <v>3014000</v>
      </c>
      <c r="H233" s="20">
        <v>1870000</v>
      </c>
      <c r="I233" s="44">
        <f t="shared" si="23"/>
        <v>0.62</v>
      </c>
      <c r="J233" s="26"/>
    </row>
    <row r="234" spans="1:10" s="6" customFormat="1" x14ac:dyDescent="0.15">
      <c r="A234" s="17"/>
      <c r="B234" s="48" t="s">
        <v>12</v>
      </c>
      <c r="C234" s="18"/>
      <c r="D234" s="19" t="s">
        <v>220</v>
      </c>
      <c r="E234" s="34"/>
      <c r="F234" s="30"/>
      <c r="G234" s="20"/>
      <c r="H234" s="20"/>
      <c r="I234" s="53"/>
      <c r="J234" s="26"/>
    </row>
    <row r="235" spans="1:10" s="6" customFormat="1" x14ac:dyDescent="0.15">
      <c r="A235" s="22"/>
      <c r="B235" s="56" t="s">
        <v>7</v>
      </c>
      <c r="C235" s="23"/>
      <c r="D235" s="22"/>
      <c r="E235" s="35"/>
      <c r="F235" s="32"/>
      <c r="G235" s="24"/>
      <c r="H235" s="24"/>
      <c r="I235" s="61"/>
      <c r="J235" s="25"/>
    </row>
    <row r="236" spans="1:10" s="6" customFormat="1" x14ac:dyDescent="0.15">
      <c r="A236" s="17" t="s">
        <v>217</v>
      </c>
      <c r="B236" s="38" t="s">
        <v>15</v>
      </c>
      <c r="C236" s="18">
        <v>44453</v>
      </c>
      <c r="D236" s="14" t="s">
        <v>35</v>
      </c>
      <c r="E236" s="33">
        <v>3010901005481</v>
      </c>
      <c r="F236" s="30" t="s">
        <v>76</v>
      </c>
      <c r="G236" s="20">
        <v>4719000</v>
      </c>
      <c r="H236" s="20">
        <v>2323200</v>
      </c>
      <c r="I236" s="44">
        <f t="shared" si="23"/>
        <v>0.49199999999999999</v>
      </c>
      <c r="J236" s="26"/>
    </row>
    <row r="237" spans="1:10" s="6" customFormat="1" x14ac:dyDescent="0.15">
      <c r="A237" s="17"/>
      <c r="B237" s="48" t="s">
        <v>12</v>
      </c>
      <c r="C237" s="18"/>
      <c r="D237" s="19" t="s">
        <v>36</v>
      </c>
      <c r="E237" s="34"/>
      <c r="F237" s="30"/>
      <c r="G237" s="20"/>
      <c r="H237" s="20"/>
      <c r="I237" s="53"/>
      <c r="J237" s="26"/>
    </row>
    <row r="238" spans="1:10" s="6" customFormat="1" x14ac:dyDescent="0.15">
      <c r="A238" s="22"/>
      <c r="B238" s="56" t="s">
        <v>7</v>
      </c>
      <c r="C238" s="23"/>
      <c r="D238" s="22"/>
      <c r="E238" s="35"/>
      <c r="F238" s="32"/>
      <c r="G238" s="24"/>
      <c r="H238" s="24"/>
      <c r="I238" s="61"/>
      <c r="J238" s="25"/>
    </row>
    <row r="239" spans="1:10" s="6" customFormat="1" x14ac:dyDescent="0.15">
      <c r="A239" s="17" t="s">
        <v>192</v>
      </c>
      <c r="B239" s="38" t="s">
        <v>15</v>
      </c>
      <c r="C239" s="18">
        <v>44467</v>
      </c>
      <c r="D239" s="14" t="s">
        <v>35</v>
      </c>
      <c r="E239" s="33">
        <v>3010901005481</v>
      </c>
      <c r="F239" s="30" t="s">
        <v>76</v>
      </c>
      <c r="G239" s="20">
        <v>4757500</v>
      </c>
      <c r="H239" s="20">
        <v>3745500</v>
      </c>
      <c r="I239" s="44">
        <f t="shared" si="23"/>
        <v>0.78700000000000003</v>
      </c>
      <c r="J239" s="26"/>
    </row>
    <row r="240" spans="1:10" s="6" customFormat="1" x14ac:dyDescent="0.15">
      <c r="A240" s="17"/>
      <c r="B240" s="48" t="s">
        <v>12</v>
      </c>
      <c r="C240" s="18"/>
      <c r="D240" s="19" t="s">
        <v>36</v>
      </c>
      <c r="E240" s="34"/>
      <c r="F240" s="30"/>
      <c r="G240" s="20"/>
      <c r="H240" s="20"/>
      <c r="I240" s="53"/>
      <c r="J240" s="26"/>
    </row>
    <row r="241" spans="1:10" s="6" customFormat="1" x14ac:dyDescent="0.15">
      <c r="A241" s="22"/>
      <c r="B241" s="56" t="s">
        <v>7</v>
      </c>
      <c r="C241" s="23"/>
      <c r="D241" s="22"/>
      <c r="E241" s="35"/>
      <c r="F241" s="32"/>
      <c r="G241" s="24"/>
      <c r="H241" s="24"/>
      <c r="I241" s="61"/>
      <c r="J241" s="25"/>
    </row>
    <row r="242" spans="1:10" s="6" customFormat="1" x14ac:dyDescent="0.15">
      <c r="A242" s="17" t="s">
        <v>193</v>
      </c>
      <c r="B242" s="38" t="s">
        <v>15</v>
      </c>
      <c r="C242" s="18">
        <v>44467</v>
      </c>
      <c r="D242" s="14" t="s">
        <v>233</v>
      </c>
      <c r="E242" s="33">
        <v>3180001092636</v>
      </c>
      <c r="F242" s="30" t="s">
        <v>76</v>
      </c>
      <c r="G242" s="20">
        <v>4132370</v>
      </c>
      <c r="H242" s="20">
        <v>1272700</v>
      </c>
      <c r="I242" s="44">
        <f t="shared" si="23"/>
        <v>0.307</v>
      </c>
      <c r="J242" s="26"/>
    </row>
    <row r="243" spans="1:10" s="6" customFormat="1" x14ac:dyDescent="0.15">
      <c r="A243" s="17"/>
      <c r="B243" s="48" t="s">
        <v>12</v>
      </c>
      <c r="C243" s="18"/>
      <c r="D243" s="19" t="s">
        <v>234</v>
      </c>
      <c r="E243" s="34"/>
      <c r="F243" s="30"/>
      <c r="G243" s="20"/>
      <c r="H243" s="20"/>
      <c r="I243" s="53"/>
      <c r="J243" s="26"/>
    </row>
    <row r="244" spans="1:10" s="6" customFormat="1" x14ac:dyDescent="0.15">
      <c r="A244" s="22"/>
      <c r="B244" s="56" t="s">
        <v>7</v>
      </c>
      <c r="C244" s="23"/>
      <c r="D244" s="22"/>
      <c r="E244" s="35"/>
      <c r="F244" s="32"/>
      <c r="G244" s="24"/>
      <c r="H244" s="24"/>
      <c r="I244" s="61"/>
      <c r="J244" s="25"/>
    </row>
    <row r="245" spans="1:10" s="6" customFormat="1" x14ac:dyDescent="0.15">
      <c r="A245" s="17" t="s">
        <v>222</v>
      </c>
      <c r="B245" s="38" t="s">
        <v>15</v>
      </c>
      <c r="C245" s="18">
        <v>44467</v>
      </c>
      <c r="D245" s="14" t="s">
        <v>226</v>
      </c>
      <c r="E245" s="33">
        <v>4050001036885</v>
      </c>
      <c r="F245" s="30" t="s">
        <v>76</v>
      </c>
      <c r="G245" s="20">
        <v>2695000</v>
      </c>
      <c r="H245" s="20">
        <v>1311525</v>
      </c>
      <c r="I245" s="44">
        <f t="shared" si="23"/>
        <v>0.48599999999999999</v>
      </c>
      <c r="J245" s="26"/>
    </row>
    <row r="246" spans="1:10" s="6" customFormat="1" x14ac:dyDescent="0.15">
      <c r="A246" s="17"/>
      <c r="B246" s="48" t="s">
        <v>12</v>
      </c>
      <c r="C246" s="18"/>
      <c r="D246" s="19" t="s">
        <v>229</v>
      </c>
      <c r="E246" s="34"/>
      <c r="F246" s="30"/>
      <c r="G246" s="20"/>
      <c r="H246" s="20"/>
      <c r="I246" s="53"/>
      <c r="J246" s="26"/>
    </row>
    <row r="247" spans="1:10" s="6" customFormat="1" x14ac:dyDescent="0.15">
      <c r="A247" s="22"/>
      <c r="B247" s="56" t="s">
        <v>7</v>
      </c>
      <c r="C247" s="23"/>
      <c r="D247" s="22"/>
      <c r="E247" s="35"/>
      <c r="F247" s="32"/>
      <c r="G247" s="24"/>
      <c r="H247" s="24"/>
      <c r="I247" s="61"/>
      <c r="J247" s="25"/>
    </row>
    <row r="248" spans="1:10" s="6" customFormat="1" x14ac:dyDescent="0.15">
      <c r="A248" s="108" t="s">
        <v>223</v>
      </c>
      <c r="B248" s="38" t="s">
        <v>15</v>
      </c>
      <c r="C248" s="18">
        <v>44467</v>
      </c>
      <c r="D248" s="14" t="s">
        <v>227</v>
      </c>
      <c r="E248" s="33">
        <v>1010401065722</v>
      </c>
      <c r="F248" s="30" t="s">
        <v>76</v>
      </c>
      <c r="G248" s="20">
        <v>4788300</v>
      </c>
      <c r="H248" s="20">
        <v>4730000</v>
      </c>
      <c r="I248" s="44">
        <f t="shared" si="23"/>
        <v>0.98699999999999999</v>
      </c>
      <c r="J248" s="26"/>
    </row>
    <row r="249" spans="1:10" s="6" customFormat="1" x14ac:dyDescent="0.15">
      <c r="A249" s="17"/>
      <c r="B249" s="48" t="s">
        <v>12</v>
      </c>
      <c r="C249" s="18"/>
      <c r="D249" s="19" t="s">
        <v>230</v>
      </c>
      <c r="E249" s="34"/>
      <c r="F249" s="30"/>
      <c r="G249" s="20"/>
      <c r="H249" s="20"/>
      <c r="I249" s="53"/>
      <c r="J249" s="26"/>
    </row>
    <row r="250" spans="1:10" s="6" customFormat="1" x14ac:dyDescent="0.15">
      <c r="A250" s="22"/>
      <c r="B250" s="56" t="s">
        <v>7</v>
      </c>
      <c r="C250" s="23"/>
      <c r="D250" s="22"/>
      <c r="E250" s="35"/>
      <c r="F250" s="32"/>
      <c r="G250" s="24"/>
      <c r="H250" s="24"/>
      <c r="I250" s="61"/>
      <c r="J250" s="25"/>
    </row>
    <row r="251" spans="1:10" s="6" customFormat="1" x14ac:dyDescent="0.15">
      <c r="A251" s="17" t="s">
        <v>235</v>
      </c>
      <c r="B251" s="38" t="s">
        <v>15</v>
      </c>
      <c r="C251" s="18">
        <v>44467</v>
      </c>
      <c r="D251" s="14" t="s">
        <v>71</v>
      </c>
      <c r="E251" s="33">
        <v>5040001072146</v>
      </c>
      <c r="F251" s="30" t="s">
        <v>76</v>
      </c>
      <c r="G251" s="20">
        <v>6813400</v>
      </c>
      <c r="H251" s="20">
        <v>5885000</v>
      </c>
      <c r="I251" s="44">
        <f t="shared" si="23"/>
        <v>0.86299999999999999</v>
      </c>
      <c r="J251" s="26"/>
    </row>
    <row r="252" spans="1:10" s="6" customFormat="1" x14ac:dyDescent="0.15">
      <c r="A252" s="17"/>
      <c r="B252" s="48" t="s">
        <v>12</v>
      </c>
      <c r="C252" s="18"/>
      <c r="D252" s="19" t="s">
        <v>72</v>
      </c>
      <c r="E252" s="34"/>
      <c r="F252" s="30"/>
      <c r="G252" s="20"/>
      <c r="H252" s="20"/>
      <c r="I252" s="53"/>
      <c r="J252" s="26"/>
    </row>
    <row r="253" spans="1:10" s="6" customFormat="1" x14ac:dyDescent="0.15">
      <c r="A253" s="22"/>
      <c r="B253" s="56" t="s">
        <v>7</v>
      </c>
      <c r="C253" s="23"/>
      <c r="D253" s="22"/>
      <c r="E253" s="35"/>
      <c r="F253" s="32"/>
      <c r="G253" s="24"/>
      <c r="H253" s="24"/>
      <c r="I253" s="61"/>
      <c r="J253" s="25"/>
    </row>
    <row r="254" spans="1:10" s="6" customFormat="1" x14ac:dyDescent="0.15">
      <c r="A254" s="17" t="s">
        <v>224</v>
      </c>
      <c r="B254" s="38" t="s">
        <v>15</v>
      </c>
      <c r="C254" s="18">
        <v>44467</v>
      </c>
      <c r="D254" s="14" t="s">
        <v>71</v>
      </c>
      <c r="E254" s="33">
        <v>5040001072146</v>
      </c>
      <c r="F254" s="30" t="s">
        <v>76</v>
      </c>
      <c r="G254" s="20">
        <v>4730000</v>
      </c>
      <c r="H254" s="20">
        <v>3421000</v>
      </c>
      <c r="I254" s="44">
        <f t="shared" si="23"/>
        <v>0.72299999999999998</v>
      </c>
      <c r="J254" s="26"/>
    </row>
    <row r="255" spans="1:10" s="6" customFormat="1" x14ac:dyDescent="0.15">
      <c r="A255" s="17"/>
      <c r="B255" s="48" t="s">
        <v>12</v>
      </c>
      <c r="C255" s="18"/>
      <c r="D255" s="19" t="s">
        <v>72</v>
      </c>
      <c r="E255" s="34"/>
      <c r="F255" s="30"/>
      <c r="G255" s="20"/>
      <c r="H255" s="20"/>
      <c r="I255" s="53"/>
      <c r="J255" s="26"/>
    </row>
    <row r="256" spans="1:10" s="6" customFormat="1" x14ac:dyDescent="0.15">
      <c r="A256" s="22"/>
      <c r="B256" s="56" t="s">
        <v>7</v>
      </c>
      <c r="C256" s="23"/>
      <c r="D256" s="22"/>
      <c r="E256" s="35"/>
      <c r="F256" s="32"/>
      <c r="G256" s="24"/>
      <c r="H256" s="24"/>
      <c r="I256" s="61"/>
      <c r="J256" s="25"/>
    </row>
    <row r="257" spans="1:10" s="6" customFormat="1" x14ac:dyDescent="0.15">
      <c r="A257" s="17" t="s">
        <v>236</v>
      </c>
      <c r="B257" s="38" t="s">
        <v>15</v>
      </c>
      <c r="C257" s="18">
        <v>44467</v>
      </c>
      <c r="D257" s="14" t="s">
        <v>71</v>
      </c>
      <c r="E257" s="33">
        <v>5040001072146</v>
      </c>
      <c r="F257" s="30" t="s">
        <v>76</v>
      </c>
      <c r="G257" s="20">
        <v>4708000</v>
      </c>
      <c r="H257" s="20">
        <v>4675000</v>
      </c>
      <c r="I257" s="44">
        <f t="shared" ref="I257" si="24">ROUNDDOWN((H257/G257),3)</f>
        <v>0.99199999999999999</v>
      </c>
      <c r="J257" s="26"/>
    </row>
    <row r="258" spans="1:10" s="6" customFormat="1" x14ac:dyDescent="0.15">
      <c r="A258" s="17"/>
      <c r="B258" s="48" t="s">
        <v>12</v>
      </c>
      <c r="C258" s="18"/>
      <c r="D258" s="19" t="s">
        <v>72</v>
      </c>
      <c r="E258" s="34"/>
      <c r="F258" s="30"/>
      <c r="G258" s="20"/>
      <c r="H258" s="20"/>
      <c r="I258" s="53"/>
      <c r="J258" s="26"/>
    </row>
    <row r="259" spans="1:10" s="6" customFormat="1" x14ac:dyDescent="0.15">
      <c r="A259" s="22"/>
      <c r="B259" s="56" t="s">
        <v>7</v>
      </c>
      <c r="C259" s="23"/>
      <c r="D259" s="22"/>
      <c r="E259" s="35"/>
      <c r="F259" s="32"/>
      <c r="G259" s="24"/>
      <c r="H259" s="24"/>
      <c r="I259" s="61"/>
      <c r="J259" s="25"/>
    </row>
    <row r="260" spans="1:10" s="6" customFormat="1" x14ac:dyDescent="0.15">
      <c r="A260" s="17" t="s">
        <v>225</v>
      </c>
      <c r="B260" s="38" t="s">
        <v>15</v>
      </c>
      <c r="C260" s="18">
        <v>44467</v>
      </c>
      <c r="D260" s="14" t="s">
        <v>228</v>
      </c>
      <c r="E260" s="33">
        <v>7010001079695</v>
      </c>
      <c r="F260" s="30" t="s">
        <v>76</v>
      </c>
      <c r="G260" s="20">
        <v>8679000</v>
      </c>
      <c r="H260" s="20">
        <v>4290000</v>
      </c>
      <c r="I260" s="44">
        <f t="shared" si="23"/>
        <v>0.49399999999999999</v>
      </c>
      <c r="J260" s="26"/>
    </row>
    <row r="261" spans="1:10" s="6" customFormat="1" x14ac:dyDescent="0.15">
      <c r="A261" s="17"/>
      <c r="B261" s="48" t="s">
        <v>12</v>
      </c>
      <c r="C261" s="18"/>
      <c r="D261" s="19" t="s">
        <v>231</v>
      </c>
      <c r="E261" s="34"/>
      <c r="F261" s="30"/>
      <c r="G261" s="20"/>
      <c r="H261" s="20"/>
      <c r="I261" s="53"/>
      <c r="J261" s="26"/>
    </row>
    <row r="262" spans="1:10" s="6" customFormat="1" x14ac:dyDescent="0.15">
      <c r="A262" s="22"/>
      <c r="B262" s="56" t="s">
        <v>7</v>
      </c>
      <c r="C262" s="23"/>
      <c r="D262" s="22"/>
      <c r="E262" s="35"/>
      <c r="F262" s="32"/>
      <c r="G262" s="24"/>
      <c r="H262" s="24"/>
      <c r="I262" s="61"/>
      <c r="J262" s="25"/>
    </row>
    <row r="263" spans="1:10" s="6" customFormat="1" x14ac:dyDescent="0.15">
      <c r="A263" s="17" t="s">
        <v>237</v>
      </c>
      <c r="B263" s="38" t="s">
        <v>15</v>
      </c>
      <c r="C263" s="18">
        <v>44476</v>
      </c>
      <c r="D263" s="14" t="s">
        <v>238</v>
      </c>
      <c r="E263" s="33">
        <v>6050001026257</v>
      </c>
      <c r="F263" s="30" t="s">
        <v>76</v>
      </c>
      <c r="G263" s="20">
        <v>1027691</v>
      </c>
      <c r="H263" s="20">
        <v>1027400</v>
      </c>
      <c r="I263" s="44">
        <f t="shared" ref="I263:I275" si="25">ROUNDDOWN((H263/G263),3)</f>
        <v>0.999</v>
      </c>
      <c r="J263" s="26"/>
    </row>
    <row r="264" spans="1:10" s="6" customFormat="1" x14ac:dyDescent="0.15">
      <c r="A264" s="17"/>
      <c r="B264" s="48" t="s">
        <v>12</v>
      </c>
      <c r="C264" s="18"/>
      <c r="D264" s="19" t="s">
        <v>239</v>
      </c>
      <c r="E264" s="34"/>
      <c r="F264" s="30"/>
      <c r="G264" s="20"/>
      <c r="H264" s="20"/>
      <c r="I264" s="53"/>
      <c r="J264" s="26"/>
    </row>
    <row r="265" spans="1:10" s="6" customFormat="1" x14ac:dyDescent="0.15">
      <c r="A265" s="22"/>
      <c r="B265" s="56" t="s">
        <v>7</v>
      </c>
      <c r="C265" s="23"/>
      <c r="D265" s="22"/>
      <c r="E265" s="35"/>
      <c r="F265" s="32"/>
      <c r="G265" s="24"/>
      <c r="H265" s="24"/>
      <c r="I265" s="61"/>
      <c r="J265" s="25"/>
    </row>
    <row r="266" spans="1:10" s="6" customFormat="1" x14ac:dyDescent="0.15">
      <c r="A266" s="17" t="s">
        <v>240</v>
      </c>
      <c r="B266" s="38" t="s">
        <v>15</v>
      </c>
      <c r="C266" s="18">
        <v>44476</v>
      </c>
      <c r="D266" s="14" t="s">
        <v>71</v>
      </c>
      <c r="E266" s="33">
        <v>5040001072146</v>
      </c>
      <c r="F266" s="30" t="s">
        <v>76</v>
      </c>
      <c r="G266" s="20">
        <v>4290000</v>
      </c>
      <c r="H266" s="20">
        <v>3630000</v>
      </c>
      <c r="I266" s="44">
        <f t="shared" si="25"/>
        <v>0.84599999999999997</v>
      </c>
      <c r="J266" s="26"/>
    </row>
    <row r="267" spans="1:10" s="6" customFormat="1" x14ac:dyDescent="0.15">
      <c r="A267" s="17"/>
      <c r="B267" s="48" t="s">
        <v>12</v>
      </c>
      <c r="C267" s="18"/>
      <c r="D267" s="19" t="s">
        <v>72</v>
      </c>
      <c r="E267" s="34"/>
      <c r="F267" s="30"/>
      <c r="G267" s="20"/>
      <c r="H267" s="20"/>
      <c r="I267" s="53"/>
      <c r="J267" s="26"/>
    </row>
    <row r="268" spans="1:10" s="6" customFormat="1" x14ac:dyDescent="0.15">
      <c r="A268" s="22"/>
      <c r="B268" s="56" t="s">
        <v>7</v>
      </c>
      <c r="C268" s="23"/>
      <c r="D268" s="22"/>
      <c r="E268" s="35"/>
      <c r="F268" s="32"/>
      <c r="G268" s="24"/>
      <c r="H268" s="24"/>
      <c r="I268" s="61"/>
      <c r="J268" s="25"/>
    </row>
    <row r="269" spans="1:10" s="6" customFormat="1" x14ac:dyDescent="0.15">
      <c r="A269" s="17" t="s">
        <v>241</v>
      </c>
      <c r="B269" s="38" t="s">
        <v>15</v>
      </c>
      <c r="C269" s="18">
        <v>44484</v>
      </c>
      <c r="D269" s="14" t="s">
        <v>71</v>
      </c>
      <c r="E269" s="33">
        <v>5040001072146</v>
      </c>
      <c r="F269" s="30" t="s">
        <v>76</v>
      </c>
      <c r="G269" s="20">
        <v>2461800</v>
      </c>
      <c r="H269" s="20">
        <v>1804000</v>
      </c>
      <c r="I269" s="44">
        <f t="shared" si="25"/>
        <v>0.73199999999999998</v>
      </c>
      <c r="J269" s="26"/>
    </row>
    <row r="270" spans="1:10" s="6" customFormat="1" x14ac:dyDescent="0.15">
      <c r="A270" s="17"/>
      <c r="B270" s="48" t="s">
        <v>12</v>
      </c>
      <c r="C270" s="18"/>
      <c r="D270" s="19" t="s">
        <v>72</v>
      </c>
      <c r="E270" s="34"/>
      <c r="F270" s="30"/>
      <c r="G270" s="20"/>
      <c r="H270" s="20"/>
      <c r="I270" s="53"/>
      <c r="J270" s="26"/>
    </row>
    <row r="271" spans="1:10" s="6" customFormat="1" x14ac:dyDescent="0.15">
      <c r="A271" s="22"/>
      <c r="B271" s="56" t="s">
        <v>7</v>
      </c>
      <c r="C271" s="23"/>
      <c r="D271" s="22"/>
      <c r="E271" s="35"/>
      <c r="F271" s="32"/>
      <c r="G271" s="24"/>
      <c r="H271" s="24"/>
      <c r="I271" s="61"/>
      <c r="J271" s="25"/>
    </row>
    <row r="272" spans="1:10" s="6" customFormat="1" x14ac:dyDescent="0.15">
      <c r="A272" s="17" t="s">
        <v>242</v>
      </c>
      <c r="B272" s="38" t="s">
        <v>15</v>
      </c>
      <c r="C272" s="18">
        <v>44496</v>
      </c>
      <c r="D272" s="14" t="s">
        <v>243</v>
      </c>
      <c r="E272" s="33">
        <v>8050001016181</v>
      </c>
      <c r="F272" s="30" t="s">
        <v>76</v>
      </c>
      <c r="G272" s="20">
        <v>2772500</v>
      </c>
      <c r="H272" s="20">
        <v>2662000</v>
      </c>
      <c r="I272" s="44">
        <f t="shared" si="25"/>
        <v>0.96</v>
      </c>
      <c r="J272" s="26"/>
    </row>
    <row r="273" spans="1:10" s="6" customFormat="1" x14ac:dyDescent="0.15">
      <c r="A273" s="17"/>
      <c r="B273" s="48" t="s">
        <v>12</v>
      </c>
      <c r="C273" s="18"/>
      <c r="D273" s="19" t="s">
        <v>244</v>
      </c>
      <c r="E273" s="34"/>
      <c r="F273" s="30"/>
      <c r="G273" s="20"/>
      <c r="H273" s="20"/>
      <c r="I273" s="53"/>
      <c r="J273" s="26"/>
    </row>
    <row r="274" spans="1:10" s="6" customFormat="1" x14ac:dyDescent="0.15">
      <c r="A274" s="22"/>
      <c r="B274" s="56" t="s">
        <v>7</v>
      </c>
      <c r="C274" s="23"/>
      <c r="D274" s="22"/>
      <c r="E274" s="35"/>
      <c r="F274" s="32"/>
      <c r="G274" s="24"/>
      <c r="H274" s="24"/>
      <c r="I274" s="61"/>
      <c r="J274" s="25"/>
    </row>
    <row r="275" spans="1:10" s="6" customFormat="1" x14ac:dyDescent="0.15">
      <c r="A275" s="17" t="s">
        <v>245</v>
      </c>
      <c r="B275" s="38" t="s">
        <v>15</v>
      </c>
      <c r="C275" s="18">
        <v>44496</v>
      </c>
      <c r="D275" s="14" t="s">
        <v>71</v>
      </c>
      <c r="E275" s="33">
        <v>5040001072146</v>
      </c>
      <c r="F275" s="30" t="s">
        <v>76</v>
      </c>
      <c r="G275" s="20">
        <v>3773000</v>
      </c>
      <c r="H275" s="20">
        <v>3344000</v>
      </c>
      <c r="I275" s="44">
        <f t="shared" si="25"/>
        <v>0.88600000000000001</v>
      </c>
      <c r="J275" s="26"/>
    </row>
    <row r="276" spans="1:10" s="6" customFormat="1" x14ac:dyDescent="0.15">
      <c r="A276" s="17"/>
      <c r="B276" s="48" t="s">
        <v>12</v>
      </c>
      <c r="C276" s="18"/>
      <c r="D276" s="19" t="s">
        <v>72</v>
      </c>
      <c r="E276" s="34"/>
      <c r="F276" s="30"/>
      <c r="G276" s="20"/>
      <c r="H276" s="20"/>
      <c r="I276" s="53"/>
      <c r="J276" s="26"/>
    </row>
    <row r="277" spans="1:10" s="6" customFormat="1" x14ac:dyDescent="0.15">
      <c r="A277" s="22"/>
      <c r="B277" s="56" t="s">
        <v>7</v>
      </c>
      <c r="C277" s="23"/>
      <c r="D277" s="22"/>
      <c r="E277" s="35"/>
      <c r="F277" s="32"/>
      <c r="G277" s="24"/>
      <c r="H277" s="24"/>
      <c r="I277" s="61"/>
      <c r="J277" s="25"/>
    </row>
    <row r="278" spans="1:10" s="6" customFormat="1" x14ac:dyDescent="0.15">
      <c r="A278" s="17" t="s">
        <v>246</v>
      </c>
      <c r="B278" s="38" t="s">
        <v>15</v>
      </c>
      <c r="C278" s="18">
        <v>44501</v>
      </c>
      <c r="D278" s="14" t="s">
        <v>247</v>
      </c>
      <c r="E278" s="33">
        <v>3020001090176</v>
      </c>
      <c r="F278" s="30" t="s">
        <v>76</v>
      </c>
      <c r="G278" s="52">
        <v>27239520</v>
      </c>
      <c r="H278" s="20">
        <v>26626512</v>
      </c>
      <c r="I278" s="44">
        <f t="shared" ref="I278:I317" si="26">ROUNDDOWN((H278/G278),3)</f>
        <v>0.97699999999999998</v>
      </c>
      <c r="J278" s="26"/>
    </row>
    <row r="279" spans="1:10" s="6" customFormat="1" x14ac:dyDescent="0.15">
      <c r="A279" s="17"/>
      <c r="B279" s="48" t="s">
        <v>12</v>
      </c>
      <c r="C279" s="18"/>
      <c r="D279" s="19" t="s">
        <v>248</v>
      </c>
      <c r="E279" s="34"/>
      <c r="F279" s="30"/>
      <c r="G279" s="20"/>
      <c r="H279" s="20"/>
      <c r="I279" s="53"/>
      <c r="J279" s="26"/>
    </row>
    <row r="280" spans="1:10" s="6" customFormat="1" x14ac:dyDescent="0.15">
      <c r="A280" s="22"/>
      <c r="B280" s="56" t="s">
        <v>7</v>
      </c>
      <c r="C280" s="23"/>
      <c r="D280" s="22"/>
      <c r="E280" s="35"/>
      <c r="F280" s="32"/>
      <c r="G280" s="24"/>
      <c r="H280" s="24"/>
      <c r="I280" s="61"/>
      <c r="J280" s="25"/>
    </row>
    <row r="281" spans="1:10" s="6" customFormat="1" x14ac:dyDescent="0.15">
      <c r="A281" s="17" t="s">
        <v>249</v>
      </c>
      <c r="B281" s="38" t="s">
        <v>15</v>
      </c>
      <c r="C281" s="18">
        <v>44501</v>
      </c>
      <c r="D281" s="14" t="s">
        <v>247</v>
      </c>
      <c r="E281" s="33">
        <v>3020001090176</v>
      </c>
      <c r="F281" s="30" t="s">
        <v>76</v>
      </c>
      <c r="G281" s="52">
        <v>2407680</v>
      </c>
      <c r="H281" s="20">
        <v>2323200</v>
      </c>
      <c r="I281" s="44">
        <f t="shared" si="26"/>
        <v>0.96399999999999997</v>
      </c>
      <c r="J281" s="26"/>
    </row>
    <row r="282" spans="1:10" s="6" customFormat="1" x14ac:dyDescent="0.15">
      <c r="A282" s="17"/>
      <c r="B282" s="48" t="s">
        <v>12</v>
      </c>
      <c r="C282" s="18"/>
      <c r="D282" s="19" t="s">
        <v>248</v>
      </c>
      <c r="E282" s="34"/>
      <c r="F282" s="30"/>
      <c r="G282" s="20"/>
      <c r="H282" s="20"/>
      <c r="I282" s="53"/>
      <c r="J282" s="26"/>
    </row>
    <row r="283" spans="1:10" s="6" customFormat="1" x14ac:dyDescent="0.15">
      <c r="A283" s="22"/>
      <c r="B283" s="56" t="s">
        <v>7</v>
      </c>
      <c r="C283" s="23"/>
      <c r="D283" s="22"/>
      <c r="E283" s="35"/>
      <c r="F283" s="32"/>
      <c r="G283" s="24"/>
      <c r="H283" s="24"/>
      <c r="I283" s="61"/>
      <c r="J283" s="25"/>
    </row>
    <row r="284" spans="1:10" s="6" customFormat="1" x14ac:dyDescent="0.15">
      <c r="A284" s="17" t="s">
        <v>250</v>
      </c>
      <c r="B284" s="38" t="s">
        <v>15</v>
      </c>
      <c r="C284" s="18">
        <v>44502</v>
      </c>
      <c r="D284" s="14" t="s">
        <v>255</v>
      </c>
      <c r="E284" s="33">
        <v>5010001006123</v>
      </c>
      <c r="F284" s="30" t="s">
        <v>76</v>
      </c>
      <c r="G284" s="20">
        <v>1600720</v>
      </c>
      <c r="H284" s="20">
        <v>1600720</v>
      </c>
      <c r="I284" s="44">
        <f t="shared" si="26"/>
        <v>1</v>
      </c>
      <c r="J284" s="26"/>
    </row>
    <row r="285" spans="1:10" s="6" customFormat="1" x14ac:dyDescent="0.15">
      <c r="A285" s="17"/>
      <c r="B285" s="48" t="s">
        <v>12</v>
      </c>
      <c r="C285" s="18"/>
      <c r="D285" s="19" t="s">
        <v>258</v>
      </c>
      <c r="E285" s="34"/>
      <c r="F285" s="30"/>
      <c r="G285" s="20"/>
      <c r="H285" s="20"/>
      <c r="I285" s="53"/>
      <c r="J285" s="26"/>
    </row>
    <row r="286" spans="1:10" s="6" customFormat="1" x14ac:dyDescent="0.15">
      <c r="A286" s="22"/>
      <c r="B286" s="56" t="s">
        <v>7</v>
      </c>
      <c r="C286" s="23"/>
      <c r="D286" s="22"/>
      <c r="E286" s="35"/>
      <c r="F286" s="32"/>
      <c r="G286" s="24"/>
      <c r="H286" s="24"/>
      <c r="I286" s="61"/>
      <c r="J286" s="25"/>
    </row>
    <row r="287" spans="1:10" s="6" customFormat="1" x14ac:dyDescent="0.15">
      <c r="A287" s="17" t="s">
        <v>251</v>
      </c>
      <c r="B287" s="38" t="s">
        <v>15</v>
      </c>
      <c r="C287" s="18">
        <v>44502</v>
      </c>
      <c r="D287" s="14" t="s">
        <v>255</v>
      </c>
      <c r="E287" s="33">
        <v>5010001006123</v>
      </c>
      <c r="F287" s="30" t="s">
        <v>76</v>
      </c>
      <c r="G287" s="20">
        <v>2345750</v>
      </c>
      <c r="H287" s="20">
        <v>2343000</v>
      </c>
      <c r="I287" s="44">
        <f t="shared" si="26"/>
        <v>0.998</v>
      </c>
      <c r="J287" s="26"/>
    </row>
    <row r="288" spans="1:10" s="6" customFormat="1" x14ac:dyDescent="0.15">
      <c r="A288" s="17"/>
      <c r="B288" s="48" t="s">
        <v>12</v>
      </c>
      <c r="C288" s="18"/>
      <c r="D288" s="19" t="s">
        <v>258</v>
      </c>
      <c r="E288" s="34"/>
      <c r="F288" s="30"/>
      <c r="G288" s="20"/>
      <c r="H288" s="20"/>
      <c r="I288" s="53"/>
      <c r="J288" s="26"/>
    </row>
    <row r="289" spans="1:10" s="6" customFormat="1" x14ac:dyDescent="0.15">
      <c r="A289" s="22"/>
      <c r="B289" s="56" t="s">
        <v>7</v>
      </c>
      <c r="C289" s="23"/>
      <c r="D289" s="22"/>
      <c r="E289" s="35"/>
      <c r="F289" s="32"/>
      <c r="G289" s="24"/>
      <c r="H289" s="24"/>
      <c r="I289" s="61"/>
      <c r="J289" s="25"/>
    </row>
    <row r="290" spans="1:10" s="6" customFormat="1" x14ac:dyDescent="0.15">
      <c r="A290" s="17" t="s">
        <v>252</v>
      </c>
      <c r="B290" s="38" t="s">
        <v>15</v>
      </c>
      <c r="C290" s="18">
        <v>44502</v>
      </c>
      <c r="D290" s="14" t="s">
        <v>256</v>
      </c>
      <c r="E290" s="33">
        <v>1050002000868</v>
      </c>
      <c r="F290" s="30" t="s">
        <v>76</v>
      </c>
      <c r="G290" s="20">
        <v>2958653</v>
      </c>
      <c r="H290" s="20">
        <v>2767600</v>
      </c>
      <c r="I290" s="44">
        <f t="shared" si="26"/>
        <v>0.93500000000000005</v>
      </c>
      <c r="J290" s="26"/>
    </row>
    <row r="291" spans="1:10" s="6" customFormat="1" x14ac:dyDescent="0.15">
      <c r="A291" s="17"/>
      <c r="B291" s="48" t="s">
        <v>12</v>
      </c>
      <c r="C291" s="18"/>
      <c r="D291" s="19" t="s">
        <v>259</v>
      </c>
      <c r="E291" s="34"/>
      <c r="F291" s="30"/>
      <c r="G291" s="20"/>
      <c r="H291" s="20"/>
      <c r="I291" s="53"/>
      <c r="J291" s="26"/>
    </row>
    <row r="292" spans="1:10" s="6" customFormat="1" x14ac:dyDescent="0.15">
      <c r="A292" s="22"/>
      <c r="B292" s="56" t="s">
        <v>7</v>
      </c>
      <c r="C292" s="23"/>
      <c r="D292" s="22"/>
      <c r="E292" s="35"/>
      <c r="F292" s="32"/>
      <c r="G292" s="24"/>
      <c r="H292" s="24"/>
      <c r="I292" s="61"/>
      <c r="J292" s="25"/>
    </row>
    <row r="293" spans="1:10" s="6" customFormat="1" x14ac:dyDescent="0.15">
      <c r="A293" s="17" t="s">
        <v>253</v>
      </c>
      <c r="B293" s="38" t="s">
        <v>15</v>
      </c>
      <c r="C293" s="18">
        <v>44502</v>
      </c>
      <c r="D293" s="14" t="s">
        <v>257</v>
      </c>
      <c r="E293" s="33">
        <v>7050001015804</v>
      </c>
      <c r="F293" s="30" t="s">
        <v>76</v>
      </c>
      <c r="G293" s="20">
        <v>1430000</v>
      </c>
      <c r="H293" s="20">
        <v>1430000</v>
      </c>
      <c r="I293" s="44">
        <f t="shared" si="26"/>
        <v>1</v>
      </c>
      <c r="J293" s="26"/>
    </row>
    <row r="294" spans="1:10" s="6" customFormat="1" x14ac:dyDescent="0.15">
      <c r="A294" s="17"/>
      <c r="B294" s="48" t="s">
        <v>12</v>
      </c>
      <c r="C294" s="18"/>
      <c r="D294" s="19" t="s">
        <v>260</v>
      </c>
      <c r="E294" s="34"/>
      <c r="F294" s="30"/>
      <c r="G294" s="20"/>
      <c r="H294" s="20"/>
      <c r="I294" s="53"/>
      <c r="J294" s="26"/>
    </row>
    <row r="295" spans="1:10" s="6" customFormat="1" x14ac:dyDescent="0.15">
      <c r="A295" s="22"/>
      <c r="B295" s="56" t="s">
        <v>7</v>
      </c>
      <c r="C295" s="23"/>
      <c r="D295" s="22"/>
      <c r="E295" s="35"/>
      <c r="F295" s="32"/>
      <c r="G295" s="24"/>
      <c r="H295" s="24"/>
      <c r="I295" s="61"/>
      <c r="J295" s="25"/>
    </row>
    <row r="296" spans="1:10" s="6" customFormat="1" x14ac:dyDescent="0.15">
      <c r="A296" s="17" t="s">
        <v>254</v>
      </c>
      <c r="B296" s="38" t="s">
        <v>15</v>
      </c>
      <c r="C296" s="18">
        <v>44502</v>
      </c>
      <c r="D296" s="14" t="s">
        <v>71</v>
      </c>
      <c r="E296" s="33">
        <v>5040001072146</v>
      </c>
      <c r="F296" s="30" t="s">
        <v>76</v>
      </c>
      <c r="G296" s="20">
        <v>3597000</v>
      </c>
      <c r="H296" s="20">
        <v>3157000</v>
      </c>
      <c r="I296" s="44">
        <f t="shared" si="26"/>
        <v>0.877</v>
      </c>
      <c r="J296" s="26"/>
    </row>
    <row r="297" spans="1:10" s="6" customFormat="1" x14ac:dyDescent="0.15">
      <c r="A297" s="17"/>
      <c r="B297" s="48" t="s">
        <v>12</v>
      </c>
      <c r="C297" s="18"/>
      <c r="D297" s="19" t="s">
        <v>72</v>
      </c>
      <c r="E297" s="34"/>
      <c r="F297" s="30"/>
      <c r="G297" s="20"/>
      <c r="H297" s="20"/>
      <c r="I297" s="53"/>
      <c r="J297" s="26"/>
    </row>
    <row r="298" spans="1:10" s="6" customFormat="1" x14ac:dyDescent="0.15">
      <c r="A298" s="22"/>
      <c r="B298" s="56" t="s">
        <v>7</v>
      </c>
      <c r="C298" s="23"/>
      <c r="D298" s="22"/>
      <c r="E298" s="35"/>
      <c r="F298" s="32"/>
      <c r="G298" s="24"/>
      <c r="H298" s="24"/>
      <c r="I298" s="61"/>
      <c r="J298" s="25"/>
    </row>
    <row r="299" spans="1:10" s="6" customFormat="1" x14ac:dyDescent="0.15">
      <c r="A299" s="17" t="s">
        <v>261</v>
      </c>
      <c r="B299" s="38" t="s">
        <v>15</v>
      </c>
      <c r="C299" s="18">
        <v>44509</v>
      </c>
      <c r="D299" s="14" t="s">
        <v>268</v>
      </c>
      <c r="E299" s="33">
        <v>7050001001011</v>
      </c>
      <c r="F299" s="30" t="s">
        <v>76</v>
      </c>
      <c r="G299" s="20">
        <v>24200000</v>
      </c>
      <c r="H299" s="20">
        <v>21890000</v>
      </c>
      <c r="I299" s="44">
        <f t="shared" si="26"/>
        <v>0.90400000000000003</v>
      </c>
      <c r="J299" s="26"/>
    </row>
    <row r="300" spans="1:10" s="6" customFormat="1" x14ac:dyDescent="0.15">
      <c r="A300" s="17"/>
      <c r="B300" s="48" t="s">
        <v>12</v>
      </c>
      <c r="C300" s="18"/>
      <c r="D300" s="19" t="s">
        <v>274</v>
      </c>
      <c r="E300" s="34"/>
      <c r="F300" s="30"/>
      <c r="G300" s="20"/>
      <c r="H300" s="20"/>
      <c r="I300" s="53"/>
      <c r="J300" s="26"/>
    </row>
    <row r="301" spans="1:10" s="6" customFormat="1" x14ac:dyDescent="0.15">
      <c r="A301" s="22"/>
      <c r="B301" s="56" t="s">
        <v>7</v>
      </c>
      <c r="C301" s="23"/>
      <c r="D301" s="22"/>
      <c r="E301" s="35"/>
      <c r="F301" s="32"/>
      <c r="G301" s="24"/>
      <c r="H301" s="24"/>
      <c r="I301" s="61"/>
      <c r="J301" s="25"/>
    </row>
    <row r="302" spans="1:10" s="6" customFormat="1" x14ac:dyDescent="0.15">
      <c r="A302" s="17" t="s">
        <v>262</v>
      </c>
      <c r="B302" s="38" t="s">
        <v>15</v>
      </c>
      <c r="C302" s="18">
        <v>44509</v>
      </c>
      <c r="D302" s="14" t="s">
        <v>269</v>
      </c>
      <c r="E302" s="33">
        <v>1040001066259</v>
      </c>
      <c r="F302" s="30" t="s">
        <v>76</v>
      </c>
      <c r="G302" s="20">
        <v>1905200</v>
      </c>
      <c r="H302" s="20">
        <v>1790800</v>
      </c>
      <c r="I302" s="44">
        <f t="shared" si="26"/>
        <v>0.93899999999999995</v>
      </c>
      <c r="J302" s="26"/>
    </row>
    <row r="303" spans="1:10" s="6" customFormat="1" x14ac:dyDescent="0.15">
      <c r="A303" s="17"/>
      <c r="B303" s="48" t="s">
        <v>12</v>
      </c>
      <c r="C303" s="18"/>
      <c r="D303" s="19" t="s">
        <v>275</v>
      </c>
      <c r="E303" s="34"/>
      <c r="F303" s="30"/>
      <c r="G303" s="20"/>
      <c r="H303" s="20"/>
      <c r="I303" s="53"/>
      <c r="J303" s="26"/>
    </row>
    <row r="304" spans="1:10" s="6" customFormat="1" x14ac:dyDescent="0.15">
      <c r="A304" s="22"/>
      <c r="B304" s="56" t="s">
        <v>7</v>
      </c>
      <c r="C304" s="23"/>
      <c r="D304" s="22"/>
      <c r="E304" s="35"/>
      <c r="F304" s="32"/>
      <c r="G304" s="24"/>
      <c r="H304" s="24"/>
      <c r="I304" s="61"/>
      <c r="J304" s="25"/>
    </row>
    <row r="305" spans="1:10" s="6" customFormat="1" x14ac:dyDescent="0.15">
      <c r="A305" s="17" t="s">
        <v>263</v>
      </c>
      <c r="B305" s="38" t="s">
        <v>15</v>
      </c>
      <c r="C305" s="18">
        <v>44509</v>
      </c>
      <c r="D305" s="14" t="s">
        <v>270</v>
      </c>
      <c r="E305" s="33">
        <v>1010001110829</v>
      </c>
      <c r="F305" s="30" t="s">
        <v>76</v>
      </c>
      <c r="G305" s="20">
        <v>3850000</v>
      </c>
      <c r="H305" s="20">
        <v>2916540</v>
      </c>
      <c r="I305" s="44">
        <f t="shared" si="26"/>
        <v>0.75700000000000001</v>
      </c>
      <c r="J305" s="26"/>
    </row>
    <row r="306" spans="1:10" s="6" customFormat="1" x14ac:dyDescent="0.15">
      <c r="A306" s="17"/>
      <c r="B306" s="48" t="s">
        <v>12</v>
      </c>
      <c r="C306" s="18"/>
      <c r="D306" s="19" t="s">
        <v>276</v>
      </c>
      <c r="E306" s="34"/>
      <c r="F306" s="30"/>
      <c r="G306" s="20"/>
      <c r="H306" s="20"/>
      <c r="I306" s="53"/>
      <c r="J306" s="26"/>
    </row>
    <row r="307" spans="1:10" s="6" customFormat="1" x14ac:dyDescent="0.15">
      <c r="A307" s="22"/>
      <c r="B307" s="56" t="s">
        <v>7</v>
      </c>
      <c r="C307" s="23"/>
      <c r="D307" s="22"/>
      <c r="E307" s="35"/>
      <c r="F307" s="32"/>
      <c r="G307" s="24"/>
      <c r="H307" s="24"/>
      <c r="I307" s="61"/>
      <c r="J307" s="25"/>
    </row>
    <row r="308" spans="1:10" s="6" customFormat="1" x14ac:dyDescent="0.15">
      <c r="A308" s="17" t="s">
        <v>264</v>
      </c>
      <c r="B308" s="38" t="s">
        <v>15</v>
      </c>
      <c r="C308" s="18">
        <v>44509</v>
      </c>
      <c r="D308" s="14" t="s">
        <v>271</v>
      </c>
      <c r="E308" s="33">
        <v>1030001115322</v>
      </c>
      <c r="F308" s="30" t="s">
        <v>76</v>
      </c>
      <c r="G308" s="20">
        <v>3362700</v>
      </c>
      <c r="H308" s="20">
        <v>2794000</v>
      </c>
      <c r="I308" s="44">
        <f t="shared" si="26"/>
        <v>0.83</v>
      </c>
      <c r="J308" s="26"/>
    </row>
    <row r="309" spans="1:10" s="6" customFormat="1" x14ac:dyDescent="0.15">
      <c r="A309" s="17"/>
      <c r="B309" s="48" t="s">
        <v>12</v>
      </c>
      <c r="C309" s="18"/>
      <c r="D309" s="19" t="s">
        <v>277</v>
      </c>
      <c r="E309" s="34"/>
      <c r="F309" s="30"/>
      <c r="G309" s="20"/>
      <c r="H309" s="20"/>
      <c r="I309" s="53"/>
      <c r="J309" s="26"/>
    </row>
    <row r="310" spans="1:10" s="6" customFormat="1" x14ac:dyDescent="0.15">
      <c r="A310" s="22"/>
      <c r="B310" s="56" t="s">
        <v>7</v>
      </c>
      <c r="C310" s="23"/>
      <c r="D310" s="22"/>
      <c r="E310" s="35"/>
      <c r="F310" s="32"/>
      <c r="G310" s="24"/>
      <c r="H310" s="24"/>
      <c r="I310" s="61"/>
      <c r="J310" s="25"/>
    </row>
    <row r="311" spans="1:10" s="6" customFormat="1" x14ac:dyDescent="0.15">
      <c r="A311" s="17" t="s">
        <v>265</v>
      </c>
      <c r="B311" s="38" t="s">
        <v>15</v>
      </c>
      <c r="C311" s="18">
        <v>44509</v>
      </c>
      <c r="D311" s="27" t="s">
        <v>106</v>
      </c>
      <c r="E311" s="34">
        <v>5040001108189</v>
      </c>
      <c r="F311" s="30" t="s">
        <v>76</v>
      </c>
      <c r="G311" s="20">
        <v>7975000</v>
      </c>
      <c r="H311" s="20">
        <v>7480000</v>
      </c>
      <c r="I311" s="44">
        <f t="shared" si="26"/>
        <v>0.93700000000000006</v>
      </c>
      <c r="J311" s="26"/>
    </row>
    <row r="312" spans="1:10" s="6" customFormat="1" x14ac:dyDescent="0.15">
      <c r="A312" s="17"/>
      <c r="B312" s="48" t="s">
        <v>12</v>
      </c>
      <c r="C312" s="18"/>
      <c r="D312" s="27" t="s">
        <v>107</v>
      </c>
      <c r="E312" s="34"/>
      <c r="F312" s="30"/>
      <c r="G312" s="20"/>
      <c r="H312" s="20"/>
      <c r="I312" s="53"/>
      <c r="J312" s="26"/>
    </row>
    <row r="313" spans="1:10" s="6" customFormat="1" x14ac:dyDescent="0.15">
      <c r="A313" s="22"/>
      <c r="B313" s="56" t="s">
        <v>7</v>
      </c>
      <c r="C313" s="23"/>
      <c r="D313" s="22"/>
      <c r="E313" s="35"/>
      <c r="F313" s="32"/>
      <c r="G313" s="24"/>
      <c r="H313" s="24"/>
      <c r="I313" s="61"/>
      <c r="J313" s="25"/>
    </row>
    <row r="314" spans="1:10" s="6" customFormat="1" x14ac:dyDescent="0.15">
      <c r="A314" s="17" t="s">
        <v>266</v>
      </c>
      <c r="B314" s="38" t="s">
        <v>15</v>
      </c>
      <c r="C314" s="18">
        <v>44509</v>
      </c>
      <c r="D314" s="14" t="s">
        <v>272</v>
      </c>
      <c r="E314" s="33">
        <v>1020001084832</v>
      </c>
      <c r="F314" s="30" t="s">
        <v>76</v>
      </c>
      <c r="G314" s="20">
        <v>14949000</v>
      </c>
      <c r="H314" s="20">
        <v>14938000</v>
      </c>
      <c r="I314" s="44">
        <f t="shared" si="26"/>
        <v>0.999</v>
      </c>
      <c r="J314" s="26"/>
    </row>
    <row r="315" spans="1:10" s="6" customFormat="1" x14ac:dyDescent="0.15">
      <c r="A315" s="17"/>
      <c r="B315" s="48" t="s">
        <v>12</v>
      </c>
      <c r="C315" s="18"/>
      <c r="D315" s="19" t="s">
        <v>278</v>
      </c>
      <c r="E315" s="34"/>
      <c r="F315" s="30"/>
      <c r="G315" s="20"/>
      <c r="H315" s="20"/>
      <c r="I315" s="53"/>
      <c r="J315" s="26"/>
    </row>
    <row r="316" spans="1:10" s="6" customFormat="1" x14ac:dyDescent="0.15">
      <c r="A316" s="22"/>
      <c r="B316" s="56" t="s">
        <v>7</v>
      </c>
      <c r="C316" s="23"/>
      <c r="D316" s="22"/>
      <c r="E316" s="35"/>
      <c r="F316" s="32"/>
      <c r="G316" s="24"/>
      <c r="H316" s="24"/>
      <c r="I316" s="61"/>
      <c r="J316" s="25"/>
    </row>
    <row r="317" spans="1:10" s="6" customFormat="1" x14ac:dyDescent="0.15">
      <c r="A317" s="17" t="s">
        <v>267</v>
      </c>
      <c r="B317" s="38" t="s">
        <v>15</v>
      </c>
      <c r="C317" s="18">
        <v>44509</v>
      </c>
      <c r="D317" s="14" t="s">
        <v>273</v>
      </c>
      <c r="E317" s="33">
        <v>9010701011534</v>
      </c>
      <c r="F317" s="30" t="s">
        <v>76</v>
      </c>
      <c r="G317" s="20">
        <v>6149000</v>
      </c>
      <c r="H317" s="20">
        <v>4675000</v>
      </c>
      <c r="I317" s="44">
        <f t="shared" si="26"/>
        <v>0.76</v>
      </c>
      <c r="J317" s="26"/>
    </row>
    <row r="318" spans="1:10" s="6" customFormat="1" x14ac:dyDescent="0.15">
      <c r="A318" s="17"/>
      <c r="B318" s="48" t="s">
        <v>12</v>
      </c>
      <c r="C318" s="18"/>
      <c r="D318" s="19" t="s">
        <v>279</v>
      </c>
      <c r="E318" s="34"/>
      <c r="F318" s="30"/>
      <c r="G318" s="20"/>
      <c r="H318" s="20"/>
      <c r="I318" s="53"/>
      <c r="J318" s="26"/>
    </row>
    <row r="319" spans="1:10" s="6" customFormat="1" x14ac:dyDescent="0.15">
      <c r="A319" s="22"/>
      <c r="B319" s="56" t="s">
        <v>7</v>
      </c>
      <c r="C319" s="23"/>
      <c r="D319" s="22"/>
      <c r="E319" s="35"/>
      <c r="F319" s="32"/>
      <c r="G319" s="24"/>
      <c r="H319" s="24"/>
      <c r="I319" s="61"/>
      <c r="J319" s="25"/>
    </row>
    <row r="320" spans="1:10" s="6" customFormat="1" x14ac:dyDescent="0.15">
      <c r="A320" s="17" t="s">
        <v>280</v>
      </c>
      <c r="B320" s="38" t="s">
        <v>15</v>
      </c>
      <c r="C320" s="18">
        <v>44522</v>
      </c>
      <c r="D320" s="14" t="s">
        <v>282</v>
      </c>
      <c r="E320" s="33">
        <v>1011801008601</v>
      </c>
      <c r="F320" s="30" t="s">
        <v>76</v>
      </c>
      <c r="G320" s="20">
        <v>28380000</v>
      </c>
      <c r="H320" s="20">
        <v>13079000</v>
      </c>
      <c r="I320" s="44">
        <f t="shared" ref="I320:I350" si="27">ROUNDDOWN((H320/G320),3)</f>
        <v>0.46</v>
      </c>
      <c r="J320" s="26"/>
    </row>
    <row r="321" spans="1:10" s="6" customFormat="1" x14ac:dyDescent="0.15">
      <c r="A321" s="17"/>
      <c r="B321" s="48" t="s">
        <v>12</v>
      </c>
      <c r="C321" s="18"/>
      <c r="D321" s="19" t="s">
        <v>283</v>
      </c>
      <c r="E321" s="34"/>
      <c r="F321" s="30"/>
      <c r="G321" s="20"/>
      <c r="H321" s="20"/>
      <c r="I321" s="53"/>
      <c r="J321" s="26"/>
    </row>
    <row r="322" spans="1:10" s="6" customFormat="1" x14ac:dyDescent="0.15">
      <c r="A322" s="22"/>
      <c r="B322" s="56" t="s">
        <v>7</v>
      </c>
      <c r="C322" s="23"/>
      <c r="D322" s="22"/>
      <c r="E322" s="35"/>
      <c r="F322" s="32"/>
      <c r="G322" s="24"/>
      <c r="H322" s="24"/>
      <c r="I322" s="61"/>
      <c r="J322" s="25"/>
    </row>
    <row r="323" spans="1:10" s="6" customFormat="1" x14ac:dyDescent="0.15">
      <c r="A323" s="17" t="s">
        <v>281</v>
      </c>
      <c r="B323" s="38" t="s">
        <v>15</v>
      </c>
      <c r="C323" s="18">
        <v>44522</v>
      </c>
      <c r="D323" s="14" t="s">
        <v>122</v>
      </c>
      <c r="E323" s="33">
        <v>2011101037696</v>
      </c>
      <c r="F323" s="30" t="s">
        <v>76</v>
      </c>
      <c r="G323" s="20">
        <v>7073000</v>
      </c>
      <c r="H323" s="20">
        <v>6908000</v>
      </c>
      <c r="I323" s="44">
        <f t="shared" si="27"/>
        <v>0.97599999999999998</v>
      </c>
      <c r="J323" s="26"/>
    </row>
    <row r="324" spans="1:10" s="6" customFormat="1" x14ac:dyDescent="0.15">
      <c r="A324" s="17"/>
      <c r="B324" s="48" t="s">
        <v>12</v>
      </c>
      <c r="C324" s="18"/>
      <c r="D324" s="19" t="s">
        <v>123</v>
      </c>
      <c r="E324" s="34"/>
      <c r="F324" s="30"/>
      <c r="G324" s="20"/>
      <c r="H324" s="20"/>
      <c r="I324" s="53"/>
      <c r="J324" s="26"/>
    </row>
    <row r="325" spans="1:10" s="6" customFormat="1" x14ac:dyDescent="0.15">
      <c r="A325" s="22"/>
      <c r="B325" s="56" t="s">
        <v>7</v>
      </c>
      <c r="C325" s="23"/>
      <c r="D325" s="22"/>
      <c r="E325" s="35"/>
      <c r="F325" s="32"/>
      <c r="G325" s="24"/>
      <c r="H325" s="24"/>
      <c r="I325" s="61"/>
      <c r="J325" s="25"/>
    </row>
    <row r="326" spans="1:10" s="6" customFormat="1" x14ac:dyDescent="0.15">
      <c r="A326" s="17" t="s">
        <v>284</v>
      </c>
      <c r="B326" s="38" t="s">
        <v>15</v>
      </c>
      <c r="C326" s="18">
        <v>44525</v>
      </c>
      <c r="D326" s="14" t="s">
        <v>293</v>
      </c>
      <c r="E326" s="33">
        <v>301040101931</v>
      </c>
      <c r="F326" s="30" t="s">
        <v>76</v>
      </c>
      <c r="G326" s="20">
        <v>4400550</v>
      </c>
      <c r="H326" s="20">
        <v>4059000</v>
      </c>
      <c r="I326" s="44">
        <f t="shared" si="27"/>
        <v>0.92200000000000004</v>
      </c>
      <c r="J326" s="26"/>
    </row>
    <row r="327" spans="1:10" s="6" customFormat="1" x14ac:dyDescent="0.15">
      <c r="A327" s="17"/>
      <c r="B327" s="48" t="s">
        <v>12</v>
      </c>
      <c r="C327" s="18"/>
      <c r="D327" s="19" t="s">
        <v>299</v>
      </c>
      <c r="E327" s="34"/>
      <c r="F327" s="30"/>
      <c r="G327" s="20"/>
      <c r="H327" s="20"/>
      <c r="I327" s="53"/>
      <c r="J327" s="26"/>
    </row>
    <row r="328" spans="1:10" s="6" customFormat="1" x14ac:dyDescent="0.15">
      <c r="A328" s="22"/>
      <c r="B328" s="56" t="s">
        <v>7</v>
      </c>
      <c r="C328" s="23"/>
      <c r="D328" s="22"/>
      <c r="E328" s="35"/>
      <c r="F328" s="32"/>
      <c r="G328" s="24"/>
      <c r="H328" s="24"/>
      <c r="I328" s="61"/>
      <c r="J328" s="25"/>
    </row>
    <row r="329" spans="1:10" s="6" customFormat="1" x14ac:dyDescent="0.15">
      <c r="A329" s="17" t="s">
        <v>285</v>
      </c>
      <c r="B329" s="38" t="s">
        <v>15</v>
      </c>
      <c r="C329" s="18">
        <v>44525</v>
      </c>
      <c r="D329" s="14" t="s">
        <v>294</v>
      </c>
      <c r="E329" s="33">
        <v>3011201013555</v>
      </c>
      <c r="F329" s="30" t="s">
        <v>76</v>
      </c>
      <c r="G329" s="20">
        <v>8045400</v>
      </c>
      <c r="H329" s="20">
        <v>4399998</v>
      </c>
      <c r="I329" s="44">
        <f t="shared" si="27"/>
        <v>0.54600000000000004</v>
      </c>
      <c r="J329" s="26"/>
    </row>
    <row r="330" spans="1:10" s="6" customFormat="1" x14ac:dyDescent="0.15">
      <c r="A330" s="17"/>
      <c r="B330" s="48" t="s">
        <v>12</v>
      </c>
      <c r="C330" s="18"/>
      <c r="D330" s="19" t="s">
        <v>300</v>
      </c>
      <c r="E330" s="34"/>
      <c r="F330" s="30"/>
      <c r="G330" s="20"/>
      <c r="H330" s="20"/>
      <c r="I330" s="53"/>
      <c r="J330" s="26"/>
    </row>
    <row r="331" spans="1:10" s="6" customFormat="1" x14ac:dyDescent="0.15">
      <c r="A331" s="22"/>
      <c r="B331" s="56" t="s">
        <v>7</v>
      </c>
      <c r="C331" s="23"/>
      <c r="D331" s="22"/>
      <c r="E331" s="35"/>
      <c r="F331" s="32"/>
      <c r="G331" s="24"/>
      <c r="H331" s="24"/>
      <c r="I331" s="61"/>
      <c r="J331" s="25"/>
    </row>
    <row r="332" spans="1:10" s="6" customFormat="1" x14ac:dyDescent="0.15">
      <c r="A332" s="17" t="s">
        <v>286</v>
      </c>
      <c r="B332" s="38" t="s">
        <v>15</v>
      </c>
      <c r="C332" s="18">
        <v>44525</v>
      </c>
      <c r="D332" s="14" t="s">
        <v>219</v>
      </c>
      <c r="E332" s="33">
        <v>6010001166635</v>
      </c>
      <c r="F332" s="30" t="s">
        <v>76</v>
      </c>
      <c r="G332" s="20">
        <v>4952200</v>
      </c>
      <c r="H332" s="20">
        <v>4048000</v>
      </c>
      <c r="I332" s="44">
        <f t="shared" si="27"/>
        <v>0.81699999999999995</v>
      </c>
      <c r="J332" s="26"/>
    </row>
    <row r="333" spans="1:10" s="6" customFormat="1" x14ac:dyDescent="0.15">
      <c r="A333" s="17"/>
      <c r="B333" s="48" t="s">
        <v>12</v>
      </c>
      <c r="C333" s="18"/>
      <c r="D333" s="19" t="s">
        <v>221</v>
      </c>
      <c r="E333" s="34"/>
      <c r="F333" s="30"/>
      <c r="G333" s="20"/>
      <c r="H333" s="20"/>
      <c r="I333" s="53"/>
      <c r="J333" s="26"/>
    </row>
    <row r="334" spans="1:10" s="6" customFormat="1" x14ac:dyDescent="0.15">
      <c r="A334" s="22"/>
      <c r="B334" s="56" t="s">
        <v>7</v>
      </c>
      <c r="C334" s="23"/>
      <c r="D334" s="22"/>
      <c r="E334" s="35"/>
      <c r="F334" s="32"/>
      <c r="G334" s="24"/>
      <c r="H334" s="24"/>
      <c r="I334" s="61"/>
      <c r="J334" s="25"/>
    </row>
    <row r="335" spans="1:10" s="6" customFormat="1" x14ac:dyDescent="0.15">
      <c r="A335" s="17" t="s">
        <v>287</v>
      </c>
      <c r="B335" s="38" t="s">
        <v>15</v>
      </c>
      <c r="C335" s="18">
        <v>44525</v>
      </c>
      <c r="D335" s="14" t="s">
        <v>295</v>
      </c>
      <c r="E335" s="33">
        <v>2010701018429</v>
      </c>
      <c r="F335" s="30" t="s">
        <v>76</v>
      </c>
      <c r="G335" s="20">
        <v>3825800</v>
      </c>
      <c r="H335" s="20">
        <v>3300000</v>
      </c>
      <c r="I335" s="44">
        <f t="shared" si="27"/>
        <v>0.86199999999999999</v>
      </c>
      <c r="J335" s="26"/>
    </row>
    <row r="336" spans="1:10" s="6" customFormat="1" x14ac:dyDescent="0.15">
      <c r="A336" s="17"/>
      <c r="B336" s="48" t="s">
        <v>12</v>
      </c>
      <c r="C336" s="18"/>
      <c r="D336" s="19" t="s">
        <v>301</v>
      </c>
      <c r="E336" s="34"/>
      <c r="F336" s="30"/>
      <c r="G336" s="20"/>
      <c r="H336" s="20"/>
      <c r="I336" s="53"/>
      <c r="J336" s="26"/>
    </row>
    <row r="337" spans="1:10" s="6" customFormat="1" x14ac:dyDescent="0.15">
      <c r="A337" s="22"/>
      <c r="B337" s="56" t="s">
        <v>7</v>
      </c>
      <c r="C337" s="23"/>
      <c r="D337" s="22"/>
      <c r="E337" s="35"/>
      <c r="F337" s="32"/>
      <c r="G337" s="24"/>
      <c r="H337" s="24"/>
      <c r="I337" s="61"/>
      <c r="J337" s="25"/>
    </row>
    <row r="338" spans="1:10" s="6" customFormat="1" x14ac:dyDescent="0.15">
      <c r="A338" s="17" t="s">
        <v>288</v>
      </c>
      <c r="B338" s="38" t="s">
        <v>15</v>
      </c>
      <c r="C338" s="18">
        <v>44525</v>
      </c>
      <c r="D338" s="14" t="s">
        <v>296</v>
      </c>
      <c r="E338" s="33">
        <v>5050001015888</v>
      </c>
      <c r="F338" s="30" t="s">
        <v>76</v>
      </c>
      <c r="G338" s="20">
        <v>3815900</v>
      </c>
      <c r="H338" s="20">
        <v>1595000</v>
      </c>
      <c r="I338" s="44">
        <f t="shared" si="27"/>
        <v>0.41699999999999998</v>
      </c>
      <c r="J338" s="26"/>
    </row>
    <row r="339" spans="1:10" s="6" customFormat="1" x14ac:dyDescent="0.15">
      <c r="A339" s="17"/>
      <c r="B339" s="48" t="s">
        <v>12</v>
      </c>
      <c r="C339" s="18"/>
      <c r="D339" s="19" t="s">
        <v>302</v>
      </c>
      <c r="E339" s="34"/>
      <c r="F339" s="30"/>
      <c r="G339" s="20"/>
      <c r="H339" s="20"/>
      <c r="I339" s="53"/>
      <c r="J339" s="26"/>
    </row>
    <row r="340" spans="1:10" s="6" customFormat="1" x14ac:dyDescent="0.15">
      <c r="A340" s="22"/>
      <c r="B340" s="56" t="s">
        <v>7</v>
      </c>
      <c r="C340" s="23"/>
      <c r="D340" s="22"/>
      <c r="E340" s="35"/>
      <c r="F340" s="32"/>
      <c r="G340" s="24"/>
      <c r="H340" s="24"/>
      <c r="I340" s="61"/>
      <c r="J340" s="25"/>
    </row>
    <row r="341" spans="1:10" s="6" customFormat="1" x14ac:dyDescent="0.15">
      <c r="A341" s="17" t="s">
        <v>289</v>
      </c>
      <c r="B341" s="38" t="s">
        <v>15</v>
      </c>
      <c r="C341" s="18">
        <v>44525</v>
      </c>
      <c r="D341" s="100" t="s">
        <v>93</v>
      </c>
      <c r="E341" s="101">
        <v>4050001015963</v>
      </c>
      <c r="F341" s="30" t="s">
        <v>76</v>
      </c>
      <c r="G341" s="20">
        <v>4378000</v>
      </c>
      <c r="H341" s="20">
        <v>4100800</v>
      </c>
      <c r="I341" s="44">
        <f t="shared" si="27"/>
        <v>0.93600000000000005</v>
      </c>
      <c r="J341" s="26"/>
    </row>
    <row r="342" spans="1:10" s="6" customFormat="1" x14ac:dyDescent="0.15">
      <c r="A342" s="17"/>
      <c r="B342" s="48" t="s">
        <v>12</v>
      </c>
      <c r="C342" s="18"/>
      <c r="D342" s="102" t="s">
        <v>94</v>
      </c>
      <c r="F342" s="30"/>
      <c r="G342" s="20"/>
      <c r="H342" s="20"/>
      <c r="I342" s="53"/>
      <c r="J342" s="26"/>
    </row>
    <row r="343" spans="1:10" s="6" customFormat="1" x14ac:dyDescent="0.15">
      <c r="A343" s="22"/>
      <c r="B343" s="56" t="s">
        <v>7</v>
      </c>
      <c r="C343" s="23"/>
      <c r="D343" s="22"/>
      <c r="E343" s="35"/>
      <c r="F343" s="32"/>
      <c r="G343" s="24"/>
      <c r="H343" s="24"/>
      <c r="I343" s="61"/>
      <c r="J343" s="25"/>
    </row>
    <row r="344" spans="1:10" s="6" customFormat="1" x14ac:dyDescent="0.15">
      <c r="A344" s="17" t="s">
        <v>290</v>
      </c>
      <c r="B344" s="38" t="s">
        <v>15</v>
      </c>
      <c r="C344" s="18">
        <v>44525</v>
      </c>
      <c r="D344" s="14" t="s">
        <v>297</v>
      </c>
      <c r="E344" s="33">
        <v>7010001008737</v>
      </c>
      <c r="F344" s="30" t="s">
        <v>76</v>
      </c>
      <c r="G344" s="20">
        <v>4928000</v>
      </c>
      <c r="H344" s="20">
        <v>2530000</v>
      </c>
      <c r="I344" s="44">
        <f t="shared" si="27"/>
        <v>0.51300000000000001</v>
      </c>
      <c r="J344" s="26"/>
    </row>
    <row r="345" spans="1:10" s="6" customFormat="1" x14ac:dyDescent="0.15">
      <c r="A345" s="17"/>
      <c r="B345" s="48" t="s">
        <v>12</v>
      </c>
      <c r="C345" s="18"/>
      <c r="D345" s="19" t="s">
        <v>303</v>
      </c>
      <c r="E345" s="34"/>
      <c r="F345" s="30"/>
      <c r="G345" s="20"/>
      <c r="H345" s="20"/>
      <c r="I345" s="53"/>
      <c r="J345" s="26"/>
    </row>
    <row r="346" spans="1:10" s="6" customFormat="1" x14ac:dyDescent="0.15">
      <c r="A346" s="22"/>
      <c r="B346" s="56" t="s">
        <v>7</v>
      </c>
      <c r="C346" s="23"/>
      <c r="D346" s="22"/>
      <c r="E346" s="35"/>
      <c r="F346" s="32"/>
      <c r="G346" s="24"/>
      <c r="H346" s="24"/>
      <c r="I346" s="61"/>
      <c r="J346" s="25"/>
    </row>
    <row r="347" spans="1:10" s="6" customFormat="1" x14ac:dyDescent="0.15">
      <c r="A347" s="17" t="s">
        <v>291</v>
      </c>
      <c r="B347" s="38" t="s">
        <v>15</v>
      </c>
      <c r="C347" s="18">
        <v>44525</v>
      </c>
      <c r="D347" s="14" t="s">
        <v>298</v>
      </c>
      <c r="E347" s="33">
        <v>7010101001773</v>
      </c>
      <c r="F347" s="30" t="s">
        <v>76</v>
      </c>
      <c r="G347" s="20">
        <v>2739000</v>
      </c>
      <c r="H347" s="20">
        <v>1177000</v>
      </c>
      <c r="I347" s="44">
        <f t="shared" si="27"/>
        <v>0.42899999999999999</v>
      </c>
      <c r="J347" s="26"/>
    </row>
    <row r="348" spans="1:10" s="6" customFormat="1" x14ac:dyDescent="0.15">
      <c r="A348" s="17"/>
      <c r="B348" s="48" t="s">
        <v>12</v>
      </c>
      <c r="C348" s="18"/>
      <c r="D348" s="19" t="s">
        <v>304</v>
      </c>
      <c r="E348" s="34"/>
      <c r="F348" s="30"/>
      <c r="G348" s="20"/>
      <c r="H348" s="20"/>
      <c r="I348" s="53"/>
      <c r="J348" s="26"/>
    </row>
    <row r="349" spans="1:10" s="6" customFormat="1" x14ac:dyDescent="0.15">
      <c r="A349" s="22"/>
      <c r="B349" s="56" t="s">
        <v>7</v>
      </c>
      <c r="C349" s="23"/>
      <c r="D349" s="22"/>
      <c r="E349" s="35"/>
      <c r="F349" s="32"/>
      <c r="G349" s="24"/>
      <c r="H349" s="24"/>
      <c r="I349" s="61"/>
      <c r="J349" s="25"/>
    </row>
    <row r="350" spans="1:10" s="6" customFormat="1" x14ac:dyDescent="0.15">
      <c r="A350" s="17" t="s">
        <v>292</v>
      </c>
      <c r="B350" s="38" t="s">
        <v>15</v>
      </c>
      <c r="C350" s="18">
        <v>44525</v>
      </c>
      <c r="D350" s="14" t="s">
        <v>226</v>
      </c>
      <c r="E350" s="33">
        <v>4050001036885</v>
      </c>
      <c r="F350" s="30" t="s">
        <v>76</v>
      </c>
      <c r="G350" s="20">
        <v>4972000</v>
      </c>
      <c r="H350" s="20">
        <v>1980000</v>
      </c>
      <c r="I350" s="44">
        <f t="shared" si="27"/>
        <v>0.39800000000000002</v>
      </c>
      <c r="J350" s="26"/>
    </row>
    <row r="351" spans="1:10" s="6" customFormat="1" x14ac:dyDescent="0.15">
      <c r="A351" s="17"/>
      <c r="B351" s="48" t="s">
        <v>12</v>
      </c>
      <c r="C351" s="18"/>
      <c r="D351" s="19" t="s">
        <v>229</v>
      </c>
      <c r="E351" s="34"/>
      <c r="F351" s="30"/>
      <c r="G351" s="20"/>
      <c r="H351" s="20"/>
      <c r="I351" s="53"/>
      <c r="J351" s="26"/>
    </row>
    <row r="352" spans="1:10" s="6" customFormat="1" x14ac:dyDescent="0.15">
      <c r="A352" s="22"/>
      <c r="B352" s="56" t="s">
        <v>7</v>
      </c>
      <c r="C352" s="23"/>
      <c r="D352" s="22"/>
      <c r="E352" s="35"/>
      <c r="F352" s="32"/>
      <c r="G352" s="24"/>
      <c r="H352" s="24"/>
      <c r="I352" s="61"/>
      <c r="J352" s="25"/>
    </row>
    <row r="353" spans="1:10" s="6" customFormat="1" x14ac:dyDescent="0.15">
      <c r="A353" s="17" t="s">
        <v>305</v>
      </c>
      <c r="B353" s="38" t="s">
        <v>15</v>
      </c>
      <c r="C353" s="18">
        <v>44531</v>
      </c>
      <c r="D353" s="14" t="s">
        <v>148</v>
      </c>
      <c r="E353" s="33">
        <v>6010701025710</v>
      </c>
      <c r="F353" s="30" t="s">
        <v>76</v>
      </c>
      <c r="G353" s="20">
        <v>13409000</v>
      </c>
      <c r="H353" s="20">
        <v>12471800</v>
      </c>
      <c r="I353" s="44">
        <f t="shared" ref="I353" si="28">ROUNDDOWN((H353/G353),3)</f>
        <v>0.93</v>
      </c>
      <c r="J353" s="26"/>
    </row>
    <row r="354" spans="1:10" s="6" customFormat="1" x14ac:dyDescent="0.15">
      <c r="A354" s="17"/>
      <c r="B354" s="48" t="s">
        <v>12</v>
      </c>
      <c r="C354" s="18"/>
      <c r="D354" s="19" t="s">
        <v>149</v>
      </c>
      <c r="E354" s="34"/>
      <c r="F354" s="30"/>
      <c r="G354" s="20"/>
      <c r="H354" s="20"/>
      <c r="I354" s="53"/>
      <c r="J354" s="26"/>
    </row>
    <row r="355" spans="1:10" s="6" customFormat="1" x14ac:dyDescent="0.15">
      <c r="A355" s="22"/>
      <c r="B355" s="56" t="s">
        <v>7</v>
      </c>
      <c r="C355" s="23"/>
      <c r="D355" s="22"/>
      <c r="E355" s="35"/>
      <c r="F355" s="32"/>
      <c r="G355" s="24"/>
      <c r="H355" s="24"/>
      <c r="I355" s="61"/>
      <c r="J355" s="25"/>
    </row>
    <row r="356" spans="1:10" s="6" customFormat="1" x14ac:dyDescent="0.15">
      <c r="A356" s="17" t="s">
        <v>306</v>
      </c>
      <c r="B356" s="38" t="s">
        <v>15</v>
      </c>
      <c r="C356" s="18">
        <v>44537</v>
      </c>
      <c r="D356" s="14" t="s">
        <v>314</v>
      </c>
      <c r="E356" s="33">
        <v>6011101000700</v>
      </c>
      <c r="F356" s="30" t="s">
        <v>76</v>
      </c>
      <c r="G356" s="20">
        <v>2112000</v>
      </c>
      <c r="H356" s="20">
        <v>1617000</v>
      </c>
      <c r="I356" s="44">
        <f t="shared" ref="I356" si="29">ROUNDDOWN((H356/G356),3)</f>
        <v>0.76500000000000001</v>
      </c>
      <c r="J356" s="26"/>
    </row>
    <row r="357" spans="1:10" s="6" customFormat="1" x14ac:dyDescent="0.15">
      <c r="A357" s="17"/>
      <c r="B357" s="48" t="s">
        <v>12</v>
      </c>
      <c r="C357" s="18"/>
      <c r="D357" s="19" t="s">
        <v>321</v>
      </c>
      <c r="E357" s="34"/>
      <c r="F357" s="30"/>
      <c r="G357" s="20"/>
      <c r="H357" s="20"/>
      <c r="I357" s="53"/>
      <c r="J357" s="26"/>
    </row>
    <row r="358" spans="1:10" s="6" customFormat="1" x14ac:dyDescent="0.15">
      <c r="A358" s="22"/>
      <c r="B358" s="56" t="s">
        <v>7</v>
      </c>
      <c r="C358" s="23"/>
      <c r="D358" s="22"/>
      <c r="E358" s="35"/>
      <c r="F358" s="32"/>
      <c r="G358" s="24"/>
      <c r="H358" s="24"/>
      <c r="I358" s="61"/>
      <c r="J358" s="25"/>
    </row>
    <row r="359" spans="1:10" s="6" customFormat="1" x14ac:dyDescent="0.15">
      <c r="A359" s="17" t="s">
        <v>307</v>
      </c>
      <c r="B359" s="38" t="s">
        <v>15</v>
      </c>
      <c r="C359" s="18">
        <v>44537</v>
      </c>
      <c r="D359" s="14" t="s">
        <v>315</v>
      </c>
      <c r="E359" s="33">
        <v>8050001002000</v>
      </c>
      <c r="F359" s="30" t="s">
        <v>76</v>
      </c>
      <c r="G359" s="20">
        <v>3662740</v>
      </c>
      <c r="H359" s="20">
        <v>3642677</v>
      </c>
      <c r="I359" s="44">
        <f t="shared" ref="I359" si="30">ROUNDDOWN((H359/G359),3)</f>
        <v>0.99399999999999999</v>
      </c>
      <c r="J359" s="26"/>
    </row>
    <row r="360" spans="1:10" s="6" customFormat="1" x14ac:dyDescent="0.15">
      <c r="A360" s="17"/>
      <c r="B360" s="48" t="s">
        <v>12</v>
      </c>
      <c r="C360" s="18"/>
      <c r="D360" s="19" t="s">
        <v>322</v>
      </c>
      <c r="E360" s="34"/>
      <c r="F360" s="30"/>
      <c r="G360" s="20"/>
      <c r="H360" s="20"/>
      <c r="I360" s="53"/>
      <c r="J360" s="26"/>
    </row>
    <row r="361" spans="1:10" s="6" customFormat="1" x14ac:dyDescent="0.15">
      <c r="A361" s="22"/>
      <c r="B361" s="56" t="s">
        <v>7</v>
      </c>
      <c r="C361" s="23"/>
      <c r="D361" s="22"/>
      <c r="E361" s="35"/>
      <c r="F361" s="32"/>
      <c r="G361" s="24"/>
      <c r="H361" s="24"/>
      <c r="I361" s="61"/>
      <c r="J361" s="25"/>
    </row>
    <row r="362" spans="1:10" s="6" customFormat="1" x14ac:dyDescent="0.15">
      <c r="A362" s="17" t="s">
        <v>308</v>
      </c>
      <c r="B362" s="38" t="s">
        <v>15</v>
      </c>
      <c r="C362" s="18">
        <v>44537</v>
      </c>
      <c r="D362" s="14" t="s">
        <v>316</v>
      </c>
      <c r="E362" s="33">
        <v>2010001034531</v>
      </c>
      <c r="F362" s="30" t="s">
        <v>76</v>
      </c>
      <c r="G362" s="20">
        <v>2805000</v>
      </c>
      <c r="H362" s="20">
        <v>2805000</v>
      </c>
      <c r="I362" s="44">
        <f t="shared" ref="I362" si="31">ROUNDDOWN((H362/G362),3)</f>
        <v>1</v>
      </c>
      <c r="J362" s="26"/>
    </row>
    <row r="363" spans="1:10" s="6" customFormat="1" x14ac:dyDescent="0.15">
      <c r="A363" s="17"/>
      <c r="B363" s="48" t="s">
        <v>12</v>
      </c>
      <c r="C363" s="18"/>
      <c r="D363" s="19" t="s">
        <v>323</v>
      </c>
      <c r="E363" s="34"/>
      <c r="F363" s="30"/>
      <c r="G363" s="20"/>
      <c r="H363" s="20"/>
      <c r="I363" s="53"/>
      <c r="J363" s="26"/>
    </row>
    <row r="364" spans="1:10" s="6" customFormat="1" x14ac:dyDescent="0.15">
      <c r="A364" s="22"/>
      <c r="B364" s="56" t="s">
        <v>7</v>
      </c>
      <c r="C364" s="23"/>
      <c r="D364" s="22"/>
      <c r="E364" s="35"/>
      <c r="F364" s="32"/>
      <c r="G364" s="24"/>
      <c r="H364" s="24"/>
      <c r="I364" s="61"/>
      <c r="J364" s="25"/>
    </row>
    <row r="365" spans="1:10" s="6" customFormat="1" x14ac:dyDescent="0.15">
      <c r="A365" s="17" t="s">
        <v>309</v>
      </c>
      <c r="B365" s="38" t="s">
        <v>15</v>
      </c>
      <c r="C365" s="18">
        <v>44537</v>
      </c>
      <c r="D365" s="14" t="s">
        <v>317</v>
      </c>
      <c r="E365" s="33">
        <v>6010001208825</v>
      </c>
      <c r="F365" s="30" t="s">
        <v>76</v>
      </c>
      <c r="G365" s="20">
        <v>6798000</v>
      </c>
      <c r="H365" s="20">
        <v>6798000</v>
      </c>
      <c r="I365" s="44">
        <f t="shared" ref="I365" si="32">ROUNDDOWN((H365/G365),3)</f>
        <v>1</v>
      </c>
      <c r="J365" s="26"/>
    </row>
    <row r="366" spans="1:10" s="6" customFormat="1" x14ac:dyDescent="0.15">
      <c r="A366" s="17"/>
      <c r="B366" s="48" t="s">
        <v>12</v>
      </c>
      <c r="C366" s="18"/>
      <c r="D366" s="19" t="s">
        <v>324</v>
      </c>
      <c r="E366" s="34"/>
      <c r="F366" s="30"/>
      <c r="G366" s="20"/>
      <c r="H366" s="20"/>
      <c r="I366" s="53"/>
      <c r="J366" s="26"/>
    </row>
    <row r="367" spans="1:10" s="6" customFormat="1" x14ac:dyDescent="0.15">
      <c r="A367" s="22"/>
      <c r="B367" s="56" t="s">
        <v>7</v>
      </c>
      <c r="C367" s="23"/>
      <c r="D367" s="22"/>
      <c r="E367" s="35"/>
      <c r="F367" s="32"/>
      <c r="G367" s="24"/>
      <c r="H367" s="24"/>
      <c r="I367" s="61"/>
      <c r="J367" s="25"/>
    </row>
    <row r="368" spans="1:10" s="6" customFormat="1" x14ac:dyDescent="0.15">
      <c r="A368" s="17" t="s">
        <v>310</v>
      </c>
      <c r="B368" s="38" t="s">
        <v>15</v>
      </c>
      <c r="C368" s="18">
        <v>44537</v>
      </c>
      <c r="D368" s="14" t="s">
        <v>182</v>
      </c>
      <c r="E368" s="33">
        <v>6010505002096</v>
      </c>
      <c r="F368" s="30" t="s">
        <v>76</v>
      </c>
      <c r="G368" s="20">
        <v>8399600</v>
      </c>
      <c r="H368" s="20">
        <v>5643000</v>
      </c>
      <c r="I368" s="44">
        <f t="shared" ref="I368" si="33">ROUNDDOWN((H368/G368),3)</f>
        <v>0.67100000000000004</v>
      </c>
      <c r="J368" s="26"/>
    </row>
    <row r="369" spans="1:10" s="6" customFormat="1" x14ac:dyDescent="0.15">
      <c r="A369" s="17"/>
      <c r="B369" s="48" t="s">
        <v>12</v>
      </c>
      <c r="C369" s="18"/>
      <c r="D369" s="19" t="s">
        <v>188</v>
      </c>
      <c r="E369" s="34"/>
      <c r="F369" s="30"/>
      <c r="G369" s="20"/>
      <c r="H369" s="20"/>
      <c r="I369" s="53"/>
      <c r="J369" s="26"/>
    </row>
    <row r="370" spans="1:10" s="6" customFormat="1" x14ac:dyDescent="0.15">
      <c r="A370" s="22"/>
      <c r="B370" s="56" t="s">
        <v>7</v>
      </c>
      <c r="C370" s="23"/>
      <c r="D370" s="22"/>
      <c r="E370" s="35"/>
      <c r="F370" s="32"/>
      <c r="G370" s="24"/>
      <c r="H370" s="24"/>
      <c r="I370" s="61"/>
      <c r="J370" s="25"/>
    </row>
    <row r="371" spans="1:10" s="6" customFormat="1" x14ac:dyDescent="0.15">
      <c r="A371" s="17" t="s">
        <v>311</v>
      </c>
      <c r="B371" s="38" t="s">
        <v>15</v>
      </c>
      <c r="C371" s="18">
        <v>44537</v>
      </c>
      <c r="D371" s="14" t="s">
        <v>318</v>
      </c>
      <c r="E371" s="33">
        <v>3010601006160</v>
      </c>
      <c r="F371" s="30" t="s">
        <v>76</v>
      </c>
      <c r="G371" s="20">
        <v>5656200</v>
      </c>
      <c r="H371" s="20">
        <v>5500000</v>
      </c>
      <c r="I371" s="44">
        <f t="shared" ref="I371" si="34">ROUNDDOWN((H371/G371),3)</f>
        <v>0.97199999999999998</v>
      </c>
      <c r="J371" s="26"/>
    </row>
    <row r="372" spans="1:10" s="6" customFormat="1" x14ac:dyDescent="0.15">
      <c r="A372" s="17"/>
      <c r="B372" s="48" t="s">
        <v>12</v>
      </c>
      <c r="C372" s="18"/>
      <c r="D372" s="19" t="s">
        <v>325</v>
      </c>
      <c r="E372" s="34"/>
      <c r="F372" s="30"/>
      <c r="G372" s="20"/>
      <c r="H372" s="20"/>
      <c r="I372" s="53"/>
      <c r="J372" s="26"/>
    </row>
    <row r="373" spans="1:10" s="6" customFormat="1" x14ac:dyDescent="0.15">
      <c r="A373" s="22"/>
      <c r="B373" s="56" t="s">
        <v>7</v>
      </c>
      <c r="C373" s="23"/>
      <c r="D373" s="22"/>
      <c r="E373" s="35"/>
      <c r="F373" s="32"/>
      <c r="G373" s="24"/>
      <c r="H373" s="24"/>
      <c r="I373" s="61"/>
      <c r="J373" s="25"/>
    </row>
    <row r="374" spans="1:10" s="6" customFormat="1" x14ac:dyDescent="0.15">
      <c r="A374" s="17" t="s">
        <v>312</v>
      </c>
      <c r="B374" s="38" t="s">
        <v>15</v>
      </c>
      <c r="C374" s="18">
        <v>44537</v>
      </c>
      <c r="D374" s="14" t="s">
        <v>319</v>
      </c>
      <c r="E374" s="33">
        <v>6010405010463</v>
      </c>
      <c r="F374" s="30" t="s">
        <v>76</v>
      </c>
      <c r="G374" s="20">
        <v>6336000</v>
      </c>
      <c r="H374" s="20">
        <v>6270000</v>
      </c>
      <c r="I374" s="44">
        <f t="shared" ref="I374" si="35">ROUNDDOWN((H374/G374),3)</f>
        <v>0.98899999999999999</v>
      </c>
      <c r="J374" s="26"/>
    </row>
    <row r="375" spans="1:10" s="6" customFormat="1" x14ac:dyDescent="0.15">
      <c r="A375" s="17"/>
      <c r="B375" s="48" t="s">
        <v>12</v>
      </c>
      <c r="C375" s="18"/>
      <c r="D375" s="19" t="s">
        <v>326</v>
      </c>
      <c r="E375" s="34"/>
      <c r="F375" s="30"/>
      <c r="G375" s="20"/>
      <c r="H375" s="20"/>
      <c r="I375" s="53"/>
      <c r="J375" s="26"/>
    </row>
    <row r="376" spans="1:10" s="6" customFormat="1" x14ac:dyDescent="0.15">
      <c r="A376" s="22"/>
      <c r="B376" s="56" t="s">
        <v>7</v>
      </c>
      <c r="C376" s="23"/>
      <c r="D376" s="22"/>
      <c r="E376" s="35"/>
      <c r="F376" s="32"/>
      <c r="G376" s="24"/>
      <c r="H376" s="24"/>
      <c r="I376" s="61"/>
      <c r="J376" s="25"/>
    </row>
    <row r="377" spans="1:10" s="6" customFormat="1" x14ac:dyDescent="0.15">
      <c r="A377" s="17" t="s">
        <v>313</v>
      </c>
      <c r="B377" s="38" t="s">
        <v>15</v>
      </c>
      <c r="C377" s="18">
        <v>44537</v>
      </c>
      <c r="D377" s="14" t="s">
        <v>137</v>
      </c>
      <c r="E377" s="33">
        <v>3013201006646</v>
      </c>
      <c r="F377" s="30" t="s">
        <v>76</v>
      </c>
      <c r="G377" s="20">
        <v>1672000</v>
      </c>
      <c r="H377" s="20">
        <v>990000</v>
      </c>
      <c r="I377" s="44">
        <f t="shared" ref="I377" si="36">ROUNDDOWN((H377/G377),3)</f>
        <v>0.59199999999999997</v>
      </c>
      <c r="J377" s="26"/>
    </row>
    <row r="378" spans="1:10" s="6" customFormat="1" x14ac:dyDescent="0.15">
      <c r="A378" s="17"/>
      <c r="B378" s="48" t="s">
        <v>12</v>
      </c>
      <c r="C378" s="18"/>
      <c r="D378" s="19" t="s">
        <v>320</v>
      </c>
      <c r="E378" s="34"/>
      <c r="F378" s="30"/>
      <c r="G378" s="20"/>
      <c r="H378" s="20"/>
      <c r="I378" s="53"/>
      <c r="J378" s="26"/>
    </row>
    <row r="379" spans="1:10" s="6" customFormat="1" x14ac:dyDescent="0.15">
      <c r="A379" s="22"/>
      <c r="B379" s="56" t="s">
        <v>7</v>
      </c>
      <c r="C379" s="23"/>
      <c r="D379" s="22"/>
      <c r="E379" s="35"/>
      <c r="F379" s="32"/>
      <c r="G379" s="24"/>
      <c r="H379" s="24"/>
      <c r="I379" s="61"/>
      <c r="J379" s="25"/>
    </row>
    <row r="380" spans="1:10" s="6" customFormat="1" x14ac:dyDescent="0.15">
      <c r="A380" s="17" t="s">
        <v>327</v>
      </c>
      <c r="B380" s="38" t="s">
        <v>15</v>
      </c>
      <c r="C380" s="18">
        <v>44544</v>
      </c>
      <c r="D380" s="14" t="s">
        <v>333</v>
      </c>
      <c r="E380" s="33">
        <v>5013201004656</v>
      </c>
      <c r="F380" s="30" t="s">
        <v>76</v>
      </c>
      <c r="G380" s="20">
        <v>33880000</v>
      </c>
      <c r="H380" s="20">
        <v>33000000</v>
      </c>
      <c r="I380" s="44">
        <f t="shared" ref="I380" si="37">ROUNDDOWN((H380/G380),3)</f>
        <v>0.97399999999999998</v>
      </c>
      <c r="J380" s="26"/>
    </row>
    <row r="381" spans="1:10" s="6" customFormat="1" x14ac:dyDescent="0.15">
      <c r="A381" s="17"/>
      <c r="B381" s="48" t="s">
        <v>12</v>
      </c>
      <c r="C381" s="18"/>
      <c r="D381" s="19" t="s">
        <v>341</v>
      </c>
      <c r="E381" s="34"/>
      <c r="F381" s="30"/>
      <c r="G381" s="20"/>
      <c r="H381" s="20"/>
      <c r="I381" s="53"/>
      <c r="J381" s="26"/>
    </row>
    <row r="382" spans="1:10" s="6" customFormat="1" x14ac:dyDescent="0.15">
      <c r="A382" s="22"/>
      <c r="B382" s="56" t="s">
        <v>7</v>
      </c>
      <c r="C382" s="23"/>
      <c r="D382" s="22"/>
      <c r="E382" s="35"/>
      <c r="F382" s="32"/>
      <c r="G382" s="24"/>
      <c r="H382" s="24"/>
      <c r="I382" s="61"/>
      <c r="J382" s="25"/>
    </row>
    <row r="383" spans="1:10" s="6" customFormat="1" x14ac:dyDescent="0.15">
      <c r="A383" s="17" t="s">
        <v>328</v>
      </c>
      <c r="B383" s="38" t="s">
        <v>15</v>
      </c>
      <c r="C383" s="18">
        <v>44551</v>
      </c>
      <c r="D383" s="14" t="s">
        <v>334</v>
      </c>
      <c r="E383" s="33">
        <v>2012701001835</v>
      </c>
      <c r="F383" s="30" t="s">
        <v>76</v>
      </c>
      <c r="G383" s="52">
        <v>4810666</v>
      </c>
      <c r="H383" s="20">
        <v>3960000</v>
      </c>
      <c r="I383" s="44">
        <f t="shared" ref="I383" si="38">ROUNDDOWN((H383/G383),3)</f>
        <v>0.82299999999999995</v>
      </c>
      <c r="J383" s="26"/>
    </row>
    <row r="384" spans="1:10" s="6" customFormat="1" x14ac:dyDescent="0.15">
      <c r="A384" s="17"/>
      <c r="B384" s="48" t="s">
        <v>12</v>
      </c>
      <c r="C384" s="18"/>
      <c r="D384" s="19" t="s">
        <v>342</v>
      </c>
      <c r="E384" s="34"/>
      <c r="F384" s="30"/>
      <c r="G384" s="20"/>
      <c r="H384" s="20"/>
      <c r="I384" s="53"/>
      <c r="J384" s="26"/>
    </row>
    <row r="385" spans="1:10" s="6" customFormat="1" x14ac:dyDescent="0.15">
      <c r="A385" s="22"/>
      <c r="B385" s="56" t="s">
        <v>7</v>
      </c>
      <c r="C385" s="23"/>
      <c r="D385" s="22"/>
      <c r="E385" s="35"/>
      <c r="F385" s="32"/>
      <c r="G385" s="24"/>
      <c r="H385" s="24"/>
      <c r="I385" s="61"/>
      <c r="J385" s="25"/>
    </row>
    <row r="386" spans="1:10" s="6" customFormat="1" x14ac:dyDescent="0.15">
      <c r="A386" s="17" t="s">
        <v>329</v>
      </c>
      <c r="B386" s="38" t="s">
        <v>15</v>
      </c>
      <c r="C386" s="18">
        <v>44551</v>
      </c>
      <c r="D386" s="14" t="s">
        <v>335</v>
      </c>
      <c r="E386" s="33">
        <v>4010001132498</v>
      </c>
      <c r="F386" s="30" t="s">
        <v>76</v>
      </c>
      <c r="G386" s="20">
        <v>4082100</v>
      </c>
      <c r="H386" s="20">
        <v>1496000</v>
      </c>
      <c r="I386" s="44">
        <f t="shared" ref="I386" si="39">ROUNDDOWN((H386/G386),3)</f>
        <v>0.36599999999999999</v>
      </c>
      <c r="J386" s="26"/>
    </row>
    <row r="387" spans="1:10" s="6" customFormat="1" x14ac:dyDescent="0.15">
      <c r="A387" s="17"/>
      <c r="B387" s="48" t="s">
        <v>12</v>
      </c>
      <c r="C387" s="18"/>
      <c r="D387" s="19" t="s">
        <v>343</v>
      </c>
      <c r="E387" s="34"/>
      <c r="F387" s="30"/>
      <c r="G387" s="20"/>
      <c r="H387" s="20"/>
      <c r="I387" s="53"/>
      <c r="J387" s="26"/>
    </row>
    <row r="388" spans="1:10" s="6" customFormat="1" x14ac:dyDescent="0.15">
      <c r="A388" s="22"/>
      <c r="B388" s="56" t="s">
        <v>7</v>
      </c>
      <c r="C388" s="23"/>
      <c r="D388" s="22"/>
      <c r="E388" s="35"/>
      <c r="F388" s="32"/>
      <c r="G388" s="24"/>
      <c r="H388" s="24"/>
      <c r="I388" s="61"/>
      <c r="J388" s="25"/>
    </row>
    <row r="389" spans="1:10" s="6" customFormat="1" x14ac:dyDescent="0.15">
      <c r="A389" s="17" t="s">
        <v>330</v>
      </c>
      <c r="B389" s="38" t="s">
        <v>15</v>
      </c>
      <c r="C389" s="18">
        <v>44551</v>
      </c>
      <c r="D389" s="14" t="s">
        <v>336</v>
      </c>
      <c r="E389" s="33" t="s">
        <v>345</v>
      </c>
      <c r="F389" s="30" t="s">
        <v>76</v>
      </c>
      <c r="G389" s="20">
        <v>3357420</v>
      </c>
      <c r="H389" s="20">
        <v>539000</v>
      </c>
      <c r="I389" s="44">
        <f t="shared" ref="I389" si="40">ROUNDDOWN((H389/G389),3)</f>
        <v>0.16</v>
      </c>
      <c r="J389" s="26"/>
    </row>
    <row r="390" spans="1:10" s="6" customFormat="1" x14ac:dyDescent="0.15">
      <c r="A390" s="17"/>
      <c r="B390" s="48" t="s">
        <v>12</v>
      </c>
      <c r="C390" s="18"/>
      <c r="D390" s="19" t="s">
        <v>344</v>
      </c>
      <c r="E390" s="34"/>
      <c r="F390" s="30"/>
      <c r="G390" s="20"/>
      <c r="H390" s="20"/>
      <c r="I390" s="53"/>
      <c r="J390" s="26"/>
    </row>
    <row r="391" spans="1:10" s="6" customFormat="1" x14ac:dyDescent="0.15">
      <c r="A391" s="22"/>
      <c r="B391" s="56" t="s">
        <v>7</v>
      </c>
      <c r="C391" s="23"/>
      <c r="D391" s="22"/>
      <c r="E391" s="35"/>
      <c r="F391" s="32"/>
      <c r="G391" s="24"/>
      <c r="H391" s="24"/>
      <c r="I391" s="61"/>
      <c r="J391" s="25"/>
    </row>
    <row r="392" spans="1:10" s="6" customFormat="1" x14ac:dyDescent="0.15">
      <c r="A392" s="17" t="s">
        <v>331</v>
      </c>
      <c r="B392" s="38" t="s">
        <v>15</v>
      </c>
      <c r="C392" s="18">
        <v>44551</v>
      </c>
      <c r="D392" s="14" t="s">
        <v>93</v>
      </c>
      <c r="E392" s="33">
        <v>4050001015963</v>
      </c>
      <c r="F392" s="30" t="s">
        <v>76</v>
      </c>
      <c r="G392" s="20">
        <v>4931300</v>
      </c>
      <c r="H392" s="20">
        <v>4785000</v>
      </c>
      <c r="I392" s="44">
        <f t="shared" ref="I392" si="41">ROUNDDOWN((H392/G392),3)</f>
        <v>0.97</v>
      </c>
      <c r="J392" s="26"/>
    </row>
    <row r="393" spans="1:10" s="6" customFormat="1" x14ac:dyDescent="0.15">
      <c r="A393" s="17"/>
      <c r="B393" s="48" t="s">
        <v>12</v>
      </c>
      <c r="C393" s="18"/>
      <c r="D393" s="19" t="s">
        <v>338</v>
      </c>
      <c r="E393" s="34"/>
      <c r="F393" s="30"/>
      <c r="G393" s="20"/>
      <c r="H393" s="20"/>
      <c r="I393" s="53"/>
      <c r="J393" s="26"/>
    </row>
    <row r="394" spans="1:10" s="6" customFormat="1" x14ac:dyDescent="0.15">
      <c r="A394" s="22"/>
      <c r="B394" s="56" t="s">
        <v>7</v>
      </c>
      <c r="C394" s="23"/>
      <c r="D394" s="22"/>
      <c r="E394" s="35"/>
      <c r="F394" s="32"/>
      <c r="G394" s="24"/>
      <c r="H394" s="24"/>
      <c r="I394" s="61"/>
      <c r="J394" s="25"/>
    </row>
    <row r="395" spans="1:10" s="6" customFormat="1" x14ac:dyDescent="0.15">
      <c r="A395" s="106" t="s">
        <v>337</v>
      </c>
      <c r="B395" s="38" t="s">
        <v>15</v>
      </c>
      <c r="C395" s="18">
        <v>44551</v>
      </c>
      <c r="D395" s="14" t="s">
        <v>339</v>
      </c>
      <c r="E395" s="33">
        <v>7050001016075</v>
      </c>
      <c r="F395" s="30" t="s">
        <v>76</v>
      </c>
      <c r="G395" s="20">
        <v>2651000</v>
      </c>
      <c r="H395" s="20">
        <v>2233000</v>
      </c>
      <c r="I395" s="44">
        <f t="shared" ref="I395" si="42">ROUNDDOWN((H395/G395),3)</f>
        <v>0.84199999999999997</v>
      </c>
      <c r="J395" s="26"/>
    </row>
    <row r="396" spans="1:10" s="6" customFormat="1" x14ac:dyDescent="0.15">
      <c r="A396" s="17"/>
      <c r="B396" s="48" t="s">
        <v>12</v>
      </c>
      <c r="C396" s="18"/>
      <c r="D396" s="19" t="s">
        <v>346</v>
      </c>
      <c r="E396" s="34"/>
      <c r="F396" s="30"/>
      <c r="G396" s="20"/>
      <c r="H396" s="20"/>
      <c r="I396" s="53"/>
      <c r="J396" s="26"/>
    </row>
    <row r="397" spans="1:10" s="6" customFormat="1" x14ac:dyDescent="0.15">
      <c r="A397" s="22"/>
      <c r="B397" s="56" t="s">
        <v>7</v>
      </c>
      <c r="C397" s="23"/>
      <c r="D397" s="22"/>
      <c r="E397" s="35"/>
      <c r="F397" s="32"/>
      <c r="G397" s="24"/>
      <c r="H397" s="24"/>
      <c r="I397" s="61"/>
      <c r="J397" s="25"/>
    </row>
    <row r="398" spans="1:10" s="6" customFormat="1" x14ac:dyDescent="0.15">
      <c r="A398" s="106" t="s">
        <v>332</v>
      </c>
      <c r="B398" s="38" t="s">
        <v>15</v>
      </c>
      <c r="C398" s="18">
        <v>44551</v>
      </c>
      <c r="D398" s="14" t="s">
        <v>340</v>
      </c>
      <c r="E398" s="33">
        <v>8050001004599</v>
      </c>
      <c r="F398" s="30" t="s">
        <v>76</v>
      </c>
      <c r="G398" s="20">
        <v>6823300</v>
      </c>
      <c r="H398" s="20">
        <v>2409000</v>
      </c>
      <c r="I398" s="44">
        <f t="shared" ref="I398" si="43">ROUNDDOWN((H398/G398),3)</f>
        <v>0.35299999999999998</v>
      </c>
      <c r="J398" s="26"/>
    </row>
    <row r="399" spans="1:10" s="6" customFormat="1" x14ac:dyDescent="0.15">
      <c r="A399" s="17"/>
      <c r="B399" s="48" t="s">
        <v>12</v>
      </c>
      <c r="C399" s="18"/>
      <c r="D399" s="19" t="s">
        <v>347</v>
      </c>
      <c r="E399" s="34"/>
      <c r="F399" s="30"/>
      <c r="G399" s="20"/>
      <c r="H399" s="20"/>
      <c r="I399" s="53"/>
      <c r="J399" s="26"/>
    </row>
    <row r="400" spans="1:10" s="6" customFormat="1" x14ac:dyDescent="0.15">
      <c r="A400" s="22"/>
      <c r="B400" s="56" t="s">
        <v>7</v>
      </c>
      <c r="C400" s="23"/>
      <c r="D400" s="22"/>
      <c r="E400" s="35"/>
      <c r="F400" s="32"/>
      <c r="G400" s="24"/>
      <c r="H400" s="24"/>
      <c r="I400" s="61"/>
      <c r="J400" s="25"/>
    </row>
    <row r="401" spans="1:10" s="6" customFormat="1" x14ac:dyDescent="0.15">
      <c r="A401" s="106" t="s">
        <v>348</v>
      </c>
      <c r="B401" s="38" t="s">
        <v>15</v>
      </c>
      <c r="C401" s="18">
        <v>44573</v>
      </c>
      <c r="D401" s="14" t="s">
        <v>270</v>
      </c>
      <c r="E401" s="33">
        <v>1010001110829</v>
      </c>
      <c r="F401" s="30" t="s">
        <v>76</v>
      </c>
      <c r="G401" s="20">
        <v>3740000</v>
      </c>
      <c r="H401" s="20">
        <v>2325895</v>
      </c>
      <c r="I401" s="44">
        <f t="shared" ref="I401:I410" si="44">ROUNDDOWN((H401/G401),3)</f>
        <v>0.621</v>
      </c>
      <c r="J401" s="26"/>
    </row>
    <row r="402" spans="1:10" s="6" customFormat="1" x14ac:dyDescent="0.15">
      <c r="A402" s="17"/>
      <c r="B402" s="48" t="s">
        <v>12</v>
      </c>
      <c r="C402" s="18"/>
      <c r="D402" s="19" t="s">
        <v>276</v>
      </c>
      <c r="E402" s="34"/>
      <c r="F402" s="30"/>
      <c r="G402" s="20"/>
      <c r="H402" s="20"/>
      <c r="I402" s="53"/>
      <c r="J402" s="26"/>
    </row>
    <row r="403" spans="1:10" s="6" customFormat="1" x14ac:dyDescent="0.15">
      <c r="A403" s="22"/>
      <c r="B403" s="56" t="s">
        <v>7</v>
      </c>
      <c r="C403" s="23"/>
      <c r="D403" s="22"/>
      <c r="E403" s="35"/>
      <c r="F403" s="32"/>
      <c r="G403" s="24"/>
      <c r="H403" s="24"/>
      <c r="I403" s="61"/>
      <c r="J403" s="25"/>
    </row>
    <row r="404" spans="1:10" s="6" customFormat="1" x14ac:dyDescent="0.15">
      <c r="A404" s="106" t="s">
        <v>349</v>
      </c>
      <c r="B404" s="38" t="s">
        <v>15</v>
      </c>
      <c r="C404" s="18">
        <v>44573</v>
      </c>
      <c r="D404" s="14" t="s">
        <v>352</v>
      </c>
      <c r="E404" s="33">
        <v>6010701006537</v>
      </c>
      <c r="F404" s="30" t="s">
        <v>76</v>
      </c>
      <c r="G404" s="20">
        <v>3590400</v>
      </c>
      <c r="H404" s="20">
        <v>3590400</v>
      </c>
      <c r="I404" s="44">
        <f t="shared" si="44"/>
        <v>1</v>
      </c>
      <c r="J404" s="26"/>
    </row>
    <row r="405" spans="1:10" s="6" customFormat="1" x14ac:dyDescent="0.15">
      <c r="A405" s="17"/>
      <c r="B405" s="48" t="s">
        <v>12</v>
      </c>
      <c r="C405" s="18"/>
      <c r="D405" s="19" t="s">
        <v>354</v>
      </c>
      <c r="E405" s="34"/>
      <c r="F405" s="30"/>
      <c r="G405" s="20"/>
      <c r="H405" s="20"/>
      <c r="I405" s="53"/>
      <c r="J405" s="26"/>
    </row>
    <row r="406" spans="1:10" s="6" customFormat="1" x14ac:dyDescent="0.15">
      <c r="A406" s="22"/>
      <c r="B406" s="56" t="s">
        <v>7</v>
      </c>
      <c r="C406" s="23"/>
      <c r="D406" s="22"/>
      <c r="E406" s="35"/>
      <c r="F406" s="32"/>
      <c r="G406" s="24"/>
      <c r="H406" s="24"/>
      <c r="I406" s="61"/>
      <c r="J406" s="25"/>
    </row>
    <row r="407" spans="1:10" s="6" customFormat="1" x14ac:dyDescent="0.15">
      <c r="A407" s="106" t="s">
        <v>350</v>
      </c>
      <c r="B407" s="38" t="s">
        <v>15</v>
      </c>
      <c r="C407" s="18">
        <v>44573</v>
      </c>
      <c r="D407" s="14" t="s">
        <v>255</v>
      </c>
      <c r="E407" s="33">
        <v>5010001006123</v>
      </c>
      <c r="F407" s="30" t="s">
        <v>76</v>
      </c>
      <c r="G407" s="20">
        <v>8019000</v>
      </c>
      <c r="H407" s="20">
        <v>8019000</v>
      </c>
      <c r="I407" s="44">
        <f t="shared" si="44"/>
        <v>1</v>
      </c>
      <c r="J407" s="26"/>
    </row>
    <row r="408" spans="1:10" s="6" customFormat="1" x14ac:dyDescent="0.15">
      <c r="A408" s="17"/>
      <c r="B408" s="48" t="s">
        <v>12</v>
      </c>
      <c r="C408" s="18"/>
      <c r="D408" s="19" t="s">
        <v>258</v>
      </c>
      <c r="E408" s="34"/>
      <c r="F408" s="30"/>
      <c r="G408" s="20"/>
      <c r="H408" s="20"/>
      <c r="I408" s="53"/>
      <c r="J408" s="26"/>
    </row>
    <row r="409" spans="1:10" s="6" customFormat="1" x14ac:dyDescent="0.15">
      <c r="A409" s="22"/>
      <c r="B409" s="56" t="s">
        <v>7</v>
      </c>
      <c r="C409" s="23"/>
      <c r="D409" s="22"/>
      <c r="E409" s="35"/>
      <c r="F409" s="32"/>
      <c r="G409" s="24"/>
      <c r="H409" s="24"/>
      <c r="I409" s="61"/>
      <c r="J409" s="25"/>
    </row>
    <row r="410" spans="1:10" s="6" customFormat="1" x14ac:dyDescent="0.15">
      <c r="A410" s="106" t="s">
        <v>351</v>
      </c>
      <c r="B410" s="38" t="s">
        <v>15</v>
      </c>
      <c r="C410" s="18">
        <v>44573</v>
      </c>
      <c r="D410" s="14" t="s">
        <v>353</v>
      </c>
      <c r="E410" s="33">
        <v>2020001019746</v>
      </c>
      <c r="F410" s="30" t="s">
        <v>76</v>
      </c>
      <c r="G410" s="20">
        <v>9831250</v>
      </c>
      <c r="H410" s="20">
        <v>9130000</v>
      </c>
      <c r="I410" s="44">
        <f t="shared" si="44"/>
        <v>0.92800000000000005</v>
      </c>
      <c r="J410" s="26"/>
    </row>
    <row r="411" spans="1:10" s="6" customFormat="1" x14ac:dyDescent="0.15">
      <c r="A411" s="17"/>
      <c r="B411" s="48" t="s">
        <v>12</v>
      </c>
      <c r="C411" s="18"/>
      <c r="D411" s="19" t="s">
        <v>355</v>
      </c>
      <c r="E411" s="34"/>
      <c r="F411" s="30"/>
      <c r="G411" s="20"/>
      <c r="H411" s="20"/>
      <c r="I411" s="53"/>
      <c r="J411" s="26"/>
    </row>
    <row r="412" spans="1:10" s="6" customFormat="1" x14ac:dyDescent="0.15">
      <c r="A412" s="22"/>
      <c r="B412" s="56" t="s">
        <v>7</v>
      </c>
      <c r="C412" s="23"/>
      <c r="D412" s="22"/>
      <c r="E412" s="35"/>
      <c r="F412" s="32"/>
      <c r="G412" s="24"/>
      <c r="H412" s="24"/>
      <c r="I412" s="61"/>
      <c r="J412" s="25"/>
    </row>
    <row r="413" spans="1:10" s="6" customFormat="1" x14ac:dyDescent="0.15">
      <c r="A413" s="106" t="s">
        <v>356</v>
      </c>
      <c r="B413" s="38" t="s">
        <v>15</v>
      </c>
      <c r="C413" s="18">
        <v>44579</v>
      </c>
      <c r="D413" s="14" t="s">
        <v>398</v>
      </c>
      <c r="E413" s="33">
        <v>7050001016050</v>
      </c>
      <c r="F413" s="30" t="s">
        <v>76</v>
      </c>
      <c r="G413" s="20">
        <v>8987000</v>
      </c>
      <c r="H413" s="20">
        <v>5148000</v>
      </c>
      <c r="I413" s="44">
        <f t="shared" ref="I413" si="45">ROUNDDOWN((H413/G413),3)</f>
        <v>0.57199999999999995</v>
      </c>
      <c r="J413" s="26"/>
    </row>
    <row r="414" spans="1:10" s="6" customFormat="1" x14ac:dyDescent="0.15">
      <c r="A414" s="17"/>
      <c r="B414" s="48" t="s">
        <v>12</v>
      </c>
      <c r="C414" s="18"/>
      <c r="D414" s="19" t="s">
        <v>361</v>
      </c>
      <c r="E414" s="34"/>
      <c r="F414" s="30"/>
      <c r="G414" s="20"/>
      <c r="H414" s="20"/>
      <c r="I414" s="53"/>
      <c r="J414" s="26"/>
    </row>
    <row r="415" spans="1:10" s="6" customFormat="1" x14ac:dyDescent="0.15">
      <c r="A415" s="22"/>
      <c r="B415" s="56" t="s">
        <v>7</v>
      </c>
      <c r="C415" s="23"/>
      <c r="D415" s="22"/>
      <c r="E415" s="35"/>
      <c r="F415" s="32"/>
      <c r="G415" s="24"/>
      <c r="H415" s="24"/>
      <c r="I415" s="61"/>
      <c r="J415" s="25"/>
    </row>
    <row r="416" spans="1:10" s="6" customFormat="1" x14ac:dyDescent="0.15">
      <c r="A416" s="106" t="s">
        <v>357</v>
      </c>
      <c r="B416" s="38" t="s">
        <v>15</v>
      </c>
      <c r="C416" s="18">
        <v>44579</v>
      </c>
      <c r="D416" s="27" t="s">
        <v>106</v>
      </c>
      <c r="E416" s="34">
        <v>5040001108189</v>
      </c>
      <c r="F416" s="30" t="s">
        <v>76</v>
      </c>
      <c r="G416" s="20">
        <v>3158760</v>
      </c>
      <c r="H416" s="20">
        <v>2860000</v>
      </c>
      <c r="I416" s="44">
        <f t="shared" ref="I416" si="46">ROUNDDOWN((H416/G416),3)</f>
        <v>0.90500000000000003</v>
      </c>
      <c r="J416" s="26"/>
    </row>
    <row r="417" spans="1:10" s="6" customFormat="1" x14ac:dyDescent="0.15">
      <c r="A417" s="17"/>
      <c r="B417" s="48" t="s">
        <v>12</v>
      </c>
      <c r="C417" s="18"/>
      <c r="D417" s="27" t="s">
        <v>107</v>
      </c>
      <c r="E417" s="34"/>
      <c r="F417" s="30"/>
      <c r="G417" s="20"/>
      <c r="H417" s="20"/>
      <c r="I417" s="53"/>
      <c r="J417" s="26"/>
    </row>
    <row r="418" spans="1:10" s="6" customFormat="1" x14ac:dyDescent="0.15">
      <c r="A418" s="22"/>
      <c r="B418" s="56" t="s">
        <v>7</v>
      </c>
      <c r="C418" s="23"/>
      <c r="D418" s="22"/>
      <c r="E418" s="35"/>
      <c r="F418" s="32"/>
      <c r="G418" s="24"/>
      <c r="H418" s="24"/>
      <c r="I418" s="61"/>
      <c r="J418" s="25"/>
    </row>
    <row r="419" spans="1:10" s="6" customFormat="1" x14ac:dyDescent="0.15">
      <c r="A419" s="106" t="s">
        <v>358</v>
      </c>
      <c r="B419" s="38" t="s">
        <v>15</v>
      </c>
      <c r="C419" s="18">
        <v>44579</v>
      </c>
      <c r="D419" s="14" t="s">
        <v>397</v>
      </c>
      <c r="E419" s="33">
        <v>1010001034730</v>
      </c>
      <c r="F419" s="30" t="s">
        <v>76</v>
      </c>
      <c r="G419" s="20">
        <v>4011700</v>
      </c>
      <c r="H419" s="20">
        <v>3630000</v>
      </c>
      <c r="I419" s="44">
        <f t="shared" ref="I419" si="47">ROUNDDOWN((H419/G419),3)</f>
        <v>0.90400000000000003</v>
      </c>
      <c r="J419" s="26"/>
    </row>
    <row r="420" spans="1:10" s="6" customFormat="1" x14ac:dyDescent="0.15">
      <c r="A420" s="17"/>
      <c r="B420" s="48" t="s">
        <v>12</v>
      </c>
      <c r="C420" s="18"/>
      <c r="D420" s="19" t="s">
        <v>362</v>
      </c>
      <c r="E420" s="34"/>
      <c r="F420" s="30"/>
      <c r="G420" s="20"/>
      <c r="H420" s="20"/>
      <c r="I420" s="53"/>
      <c r="J420" s="26"/>
    </row>
    <row r="421" spans="1:10" s="6" customFormat="1" x14ac:dyDescent="0.15">
      <c r="A421" s="22"/>
      <c r="B421" s="56" t="s">
        <v>7</v>
      </c>
      <c r="C421" s="23"/>
      <c r="D421" s="22"/>
      <c r="E421" s="35"/>
      <c r="F421" s="32"/>
      <c r="G421" s="24"/>
      <c r="H421" s="24"/>
      <c r="I421" s="61"/>
      <c r="J421" s="25"/>
    </row>
    <row r="422" spans="1:10" s="6" customFormat="1" x14ac:dyDescent="0.15">
      <c r="A422" s="106" t="s">
        <v>359</v>
      </c>
      <c r="B422" s="38" t="s">
        <v>15</v>
      </c>
      <c r="C422" s="18">
        <v>44579</v>
      </c>
      <c r="D422" s="14" t="s">
        <v>71</v>
      </c>
      <c r="E422" s="33">
        <v>5040001072146</v>
      </c>
      <c r="F422" s="30" t="s">
        <v>76</v>
      </c>
      <c r="G422" s="20">
        <v>2068000</v>
      </c>
      <c r="H422" s="20">
        <v>1419000</v>
      </c>
      <c r="I422" s="44">
        <f t="shared" ref="I422" si="48">ROUNDDOWN((H422/G422),3)</f>
        <v>0.68600000000000005</v>
      </c>
      <c r="J422" s="26"/>
    </row>
    <row r="423" spans="1:10" s="6" customFormat="1" x14ac:dyDescent="0.15">
      <c r="A423" s="17"/>
      <c r="B423" s="48" t="s">
        <v>12</v>
      </c>
      <c r="C423" s="18"/>
      <c r="D423" s="19" t="s">
        <v>72</v>
      </c>
      <c r="E423" s="34"/>
      <c r="F423" s="30"/>
      <c r="G423" s="20"/>
      <c r="H423" s="20"/>
      <c r="I423" s="53"/>
      <c r="J423" s="26"/>
    </row>
    <row r="424" spans="1:10" s="6" customFormat="1" x14ac:dyDescent="0.15">
      <c r="A424" s="22"/>
      <c r="B424" s="56" t="s">
        <v>7</v>
      </c>
      <c r="C424" s="23"/>
      <c r="D424" s="22"/>
      <c r="E424" s="35"/>
      <c r="F424" s="32"/>
      <c r="G424" s="24"/>
      <c r="H424" s="24"/>
      <c r="I424" s="61"/>
      <c r="J424" s="25"/>
    </row>
    <row r="425" spans="1:10" s="6" customFormat="1" x14ac:dyDescent="0.15">
      <c r="A425" s="106" t="s">
        <v>360</v>
      </c>
      <c r="B425" s="38" t="s">
        <v>15</v>
      </c>
      <c r="C425" s="18">
        <v>44579</v>
      </c>
      <c r="D425" s="14" t="s">
        <v>363</v>
      </c>
      <c r="E425" s="33" t="s">
        <v>365</v>
      </c>
      <c r="F425" s="30" t="s">
        <v>76</v>
      </c>
      <c r="G425" s="20">
        <v>3575000</v>
      </c>
      <c r="H425" s="20">
        <v>1980000</v>
      </c>
      <c r="I425" s="44">
        <f t="shared" ref="I425" si="49">ROUNDDOWN((H425/G425),3)</f>
        <v>0.55300000000000005</v>
      </c>
      <c r="J425" s="26"/>
    </row>
    <row r="426" spans="1:10" s="6" customFormat="1" x14ac:dyDescent="0.15">
      <c r="A426" s="17"/>
      <c r="B426" s="48" t="s">
        <v>12</v>
      </c>
      <c r="C426" s="18"/>
      <c r="D426" s="19" t="s">
        <v>364</v>
      </c>
      <c r="E426" s="34"/>
      <c r="F426" s="30"/>
      <c r="G426" s="20"/>
      <c r="H426" s="20"/>
      <c r="I426" s="53"/>
      <c r="J426" s="26"/>
    </row>
    <row r="427" spans="1:10" s="6" customFormat="1" x14ac:dyDescent="0.15">
      <c r="A427" s="22"/>
      <c r="B427" s="56" t="s">
        <v>7</v>
      </c>
      <c r="C427" s="23"/>
      <c r="D427" s="22"/>
      <c r="E427" s="35"/>
      <c r="F427" s="32"/>
      <c r="G427" s="24"/>
      <c r="H427" s="24"/>
      <c r="I427" s="61"/>
      <c r="J427" s="25"/>
    </row>
    <row r="428" spans="1:10" s="6" customFormat="1" x14ac:dyDescent="0.15">
      <c r="A428" s="106" t="s">
        <v>366</v>
      </c>
      <c r="B428" s="38" t="s">
        <v>15</v>
      </c>
      <c r="C428" s="18">
        <v>44586</v>
      </c>
      <c r="D428" s="14" t="s">
        <v>388</v>
      </c>
      <c r="E428" s="34">
        <v>9050001012659</v>
      </c>
      <c r="F428" s="30" t="s">
        <v>76</v>
      </c>
      <c r="G428" s="20">
        <v>3173742</v>
      </c>
      <c r="H428" s="20">
        <v>2770680</v>
      </c>
      <c r="I428" s="44">
        <f t="shared" ref="I428" si="50">ROUNDDOWN((H428/G428),3)</f>
        <v>0.873</v>
      </c>
      <c r="J428" s="26"/>
    </row>
    <row r="429" spans="1:10" s="6" customFormat="1" x14ac:dyDescent="0.15">
      <c r="A429" s="17"/>
      <c r="B429" s="48" t="s">
        <v>12</v>
      </c>
      <c r="C429" s="18"/>
      <c r="D429" s="19" t="s">
        <v>387</v>
      </c>
      <c r="F429" s="30"/>
      <c r="G429" s="20"/>
      <c r="H429" s="20"/>
      <c r="I429" s="53"/>
      <c r="J429" s="26"/>
    </row>
    <row r="430" spans="1:10" s="6" customFormat="1" x14ac:dyDescent="0.15">
      <c r="A430" s="22"/>
      <c r="B430" s="56" t="s">
        <v>7</v>
      </c>
      <c r="C430" s="23"/>
      <c r="D430" s="22"/>
      <c r="E430" s="35"/>
      <c r="F430" s="32"/>
      <c r="G430" s="24"/>
      <c r="H430" s="24"/>
      <c r="I430" s="61"/>
      <c r="J430" s="25"/>
    </row>
    <row r="431" spans="1:10" s="6" customFormat="1" x14ac:dyDescent="0.15">
      <c r="A431" s="106" t="s">
        <v>367</v>
      </c>
      <c r="B431" s="38" t="s">
        <v>15</v>
      </c>
      <c r="C431" s="18">
        <v>44586</v>
      </c>
      <c r="D431" s="14" t="s">
        <v>389</v>
      </c>
      <c r="E431" s="33">
        <v>4010001031832</v>
      </c>
      <c r="F431" s="30" t="s">
        <v>76</v>
      </c>
      <c r="G431" s="20">
        <v>4884000</v>
      </c>
      <c r="H431" s="20">
        <v>3279826</v>
      </c>
      <c r="I431" s="44">
        <f t="shared" ref="I431" si="51">ROUNDDOWN((H431/G431),3)</f>
        <v>0.67100000000000004</v>
      </c>
      <c r="J431" s="26"/>
    </row>
    <row r="432" spans="1:10" s="6" customFormat="1" x14ac:dyDescent="0.15">
      <c r="A432" s="17"/>
      <c r="B432" s="48" t="s">
        <v>12</v>
      </c>
      <c r="C432" s="18"/>
      <c r="D432" s="19" t="s">
        <v>390</v>
      </c>
      <c r="E432" s="34"/>
      <c r="F432" s="30"/>
      <c r="G432" s="20"/>
      <c r="H432" s="20"/>
      <c r="I432" s="53"/>
      <c r="J432" s="26"/>
    </row>
    <row r="433" spans="1:10" s="6" customFormat="1" x14ac:dyDescent="0.15">
      <c r="A433" s="22"/>
      <c r="B433" s="56" t="s">
        <v>7</v>
      </c>
      <c r="C433" s="23"/>
      <c r="D433" s="22"/>
      <c r="E433" s="35"/>
      <c r="F433" s="32"/>
      <c r="G433" s="24"/>
      <c r="H433" s="24"/>
      <c r="I433" s="61"/>
      <c r="J433" s="25"/>
    </row>
    <row r="434" spans="1:10" s="6" customFormat="1" x14ac:dyDescent="0.15">
      <c r="A434" s="106" t="s">
        <v>368</v>
      </c>
      <c r="B434" s="38" t="s">
        <v>15</v>
      </c>
      <c r="C434" s="18">
        <v>44586</v>
      </c>
      <c r="D434" s="14" t="s">
        <v>381</v>
      </c>
      <c r="E434" s="33">
        <v>4010601021794</v>
      </c>
      <c r="F434" s="30" t="s">
        <v>76</v>
      </c>
      <c r="G434" s="20">
        <v>1782000</v>
      </c>
      <c r="H434" s="20">
        <v>1358500</v>
      </c>
      <c r="I434" s="44">
        <f t="shared" ref="I434" si="52">ROUNDDOWN((H434/G434),3)</f>
        <v>0.76200000000000001</v>
      </c>
      <c r="J434" s="26"/>
    </row>
    <row r="435" spans="1:10" s="6" customFormat="1" x14ac:dyDescent="0.15">
      <c r="A435" s="17"/>
      <c r="B435" s="48" t="s">
        <v>12</v>
      </c>
      <c r="C435" s="18"/>
      <c r="D435" s="19" t="s">
        <v>391</v>
      </c>
      <c r="E435" s="34"/>
      <c r="F435" s="30"/>
      <c r="G435" s="20"/>
      <c r="H435" s="20"/>
      <c r="I435" s="53"/>
      <c r="J435" s="26"/>
    </row>
    <row r="436" spans="1:10" s="6" customFormat="1" x14ac:dyDescent="0.15">
      <c r="A436" s="22"/>
      <c r="B436" s="56" t="s">
        <v>7</v>
      </c>
      <c r="C436" s="23"/>
      <c r="D436" s="22"/>
      <c r="E436" s="35"/>
      <c r="F436" s="32"/>
      <c r="G436" s="24"/>
      <c r="H436" s="24"/>
      <c r="I436" s="61"/>
      <c r="J436" s="25"/>
    </row>
    <row r="437" spans="1:10" s="6" customFormat="1" x14ac:dyDescent="0.15">
      <c r="A437" s="106" t="s">
        <v>369</v>
      </c>
      <c r="B437" s="38" t="s">
        <v>15</v>
      </c>
      <c r="C437" s="18">
        <v>44586</v>
      </c>
      <c r="D437" s="14" t="s">
        <v>382</v>
      </c>
      <c r="E437" s="33">
        <v>2011101037845</v>
      </c>
      <c r="F437" s="30" t="s">
        <v>76</v>
      </c>
      <c r="G437" s="20">
        <v>6160000</v>
      </c>
      <c r="H437" s="20">
        <v>5236000</v>
      </c>
      <c r="I437" s="44">
        <f t="shared" ref="I437" si="53">ROUNDDOWN((H437/G437),3)</f>
        <v>0.85</v>
      </c>
      <c r="J437" s="26"/>
    </row>
    <row r="438" spans="1:10" s="6" customFormat="1" x14ac:dyDescent="0.15">
      <c r="A438" s="17"/>
      <c r="B438" s="48" t="s">
        <v>12</v>
      </c>
      <c r="C438" s="18"/>
      <c r="D438" s="19" t="s">
        <v>392</v>
      </c>
      <c r="E438" s="34"/>
      <c r="F438" s="30"/>
      <c r="G438" s="20"/>
      <c r="H438" s="20"/>
      <c r="I438" s="53"/>
      <c r="J438" s="26"/>
    </row>
    <row r="439" spans="1:10" s="6" customFormat="1" x14ac:dyDescent="0.15">
      <c r="A439" s="22"/>
      <c r="B439" s="56" t="s">
        <v>7</v>
      </c>
      <c r="C439" s="23"/>
      <c r="D439" s="22"/>
      <c r="E439" s="35"/>
      <c r="F439" s="32"/>
      <c r="G439" s="24"/>
      <c r="H439" s="24"/>
      <c r="I439" s="61"/>
      <c r="J439" s="25"/>
    </row>
    <row r="440" spans="1:10" s="6" customFormat="1" x14ac:dyDescent="0.15">
      <c r="A440" s="106" t="s">
        <v>370</v>
      </c>
      <c r="B440" s="38" t="s">
        <v>15</v>
      </c>
      <c r="C440" s="18">
        <v>44586</v>
      </c>
      <c r="D440" s="14" t="s">
        <v>383</v>
      </c>
      <c r="E440" s="33">
        <v>3010001029349</v>
      </c>
      <c r="F440" s="30" t="s">
        <v>76</v>
      </c>
      <c r="G440" s="20">
        <v>5830000</v>
      </c>
      <c r="H440" s="20">
        <v>5786000</v>
      </c>
      <c r="I440" s="44">
        <f t="shared" ref="I440" si="54">ROUNDDOWN((H440/G440),3)</f>
        <v>0.99199999999999999</v>
      </c>
      <c r="J440" s="26"/>
    </row>
    <row r="441" spans="1:10" s="6" customFormat="1" x14ac:dyDescent="0.15">
      <c r="A441" s="17"/>
      <c r="B441" s="48" t="s">
        <v>12</v>
      </c>
      <c r="C441" s="18"/>
      <c r="D441" s="19" t="s">
        <v>393</v>
      </c>
      <c r="E441" s="34"/>
      <c r="F441" s="30"/>
      <c r="G441" s="20"/>
      <c r="H441" s="20"/>
      <c r="I441" s="53"/>
      <c r="J441" s="26"/>
    </row>
    <row r="442" spans="1:10" s="6" customFormat="1" x14ac:dyDescent="0.15">
      <c r="A442" s="22"/>
      <c r="B442" s="56" t="s">
        <v>7</v>
      </c>
      <c r="C442" s="23"/>
      <c r="D442" s="22"/>
      <c r="E442" s="35"/>
      <c r="F442" s="32"/>
      <c r="G442" s="24"/>
      <c r="H442" s="24"/>
      <c r="I442" s="61"/>
      <c r="J442" s="25"/>
    </row>
    <row r="443" spans="1:10" s="6" customFormat="1" x14ac:dyDescent="0.15">
      <c r="A443" s="106" t="s">
        <v>371</v>
      </c>
      <c r="B443" s="38" t="s">
        <v>15</v>
      </c>
      <c r="C443" s="18">
        <v>44586</v>
      </c>
      <c r="D443" s="14" t="s">
        <v>384</v>
      </c>
      <c r="E443" s="33">
        <v>1050002000868</v>
      </c>
      <c r="F443" s="30" t="s">
        <v>76</v>
      </c>
      <c r="G443" s="20">
        <v>2064480</v>
      </c>
      <c r="H443" s="20">
        <v>1979978</v>
      </c>
      <c r="I443" s="44">
        <f t="shared" ref="I443" si="55">ROUNDDOWN((H443/G443),3)</f>
        <v>0.95899999999999996</v>
      </c>
      <c r="J443" s="26"/>
    </row>
    <row r="444" spans="1:10" s="6" customFormat="1" x14ac:dyDescent="0.15">
      <c r="A444" s="17"/>
      <c r="B444" s="48" t="s">
        <v>12</v>
      </c>
      <c r="C444" s="18"/>
      <c r="D444" s="19" t="s">
        <v>396</v>
      </c>
      <c r="E444" s="34"/>
      <c r="F444" s="30"/>
      <c r="G444" s="20"/>
      <c r="H444" s="20"/>
      <c r="I444" s="53"/>
      <c r="J444" s="26"/>
    </row>
    <row r="445" spans="1:10" s="6" customFormat="1" x14ac:dyDescent="0.15">
      <c r="A445" s="22"/>
      <c r="B445" s="56" t="s">
        <v>7</v>
      </c>
      <c r="C445" s="23"/>
      <c r="D445" s="22"/>
      <c r="E445" s="35"/>
      <c r="F445" s="32"/>
      <c r="G445" s="24"/>
      <c r="H445" s="24"/>
      <c r="I445" s="61"/>
      <c r="J445" s="25"/>
    </row>
    <row r="446" spans="1:10" s="6" customFormat="1" x14ac:dyDescent="0.15">
      <c r="A446" s="106" t="s">
        <v>372</v>
      </c>
      <c r="B446" s="38" t="s">
        <v>15</v>
      </c>
      <c r="C446" s="18">
        <v>44586</v>
      </c>
      <c r="D446" s="14" t="s">
        <v>385</v>
      </c>
      <c r="E446" s="33">
        <v>4050001003299</v>
      </c>
      <c r="F446" s="30" t="s">
        <v>76</v>
      </c>
      <c r="G446" s="20">
        <v>3632528</v>
      </c>
      <c r="H446" s="20">
        <v>2434050</v>
      </c>
      <c r="I446" s="44">
        <f t="shared" ref="I446" si="56">ROUNDDOWN((H446/G446),3)</f>
        <v>0.67</v>
      </c>
      <c r="J446" s="26"/>
    </row>
    <row r="447" spans="1:10" s="6" customFormat="1" x14ac:dyDescent="0.15">
      <c r="A447" s="17"/>
      <c r="B447" s="48" t="s">
        <v>12</v>
      </c>
      <c r="C447" s="18"/>
      <c r="D447" s="19" t="s">
        <v>394</v>
      </c>
      <c r="E447" s="34"/>
      <c r="F447" s="30"/>
      <c r="G447" s="20"/>
      <c r="H447" s="20"/>
      <c r="I447" s="53"/>
      <c r="J447" s="26"/>
    </row>
    <row r="448" spans="1:10" s="6" customFormat="1" x14ac:dyDescent="0.15">
      <c r="A448" s="22"/>
      <c r="B448" s="56" t="s">
        <v>7</v>
      </c>
      <c r="C448" s="23"/>
      <c r="D448" s="22"/>
      <c r="E448" s="35"/>
      <c r="F448" s="32"/>
      <c r="G448" s="24"/>
      <c r="H448" s="24"/>
      <c r="I448" s="61"/>
      <c r="J448" s="25"/>
    </row>
    <row r="449" spans="1:10" s="6" customFormat="1" x14ac:dyDescent="0.15">
      <c r="A449" s="106" t="s">
        <v>373</v>
      </c>
      <c r="B449" s="38" t="s">
        <v>15</v>
      </c>
      <c r="C449" s="18">
        <v>44586</v>
      </c>
      <c r="D449" s="14" t="s">
        <v>352</v>
      </c>
      <c r="E449" s="33">
        <v>6010701006537</v>
      </c>
      <c r="F449" s="30" t="s">
        <v>76</v>
      </c>
      <c r="G449" s="20">
        <v>3281300</v>
      </c>
      <c r="H449" s="20">
        <v>3001350</v>
      </c>
      <c r="I449" s="44">
        <f t="shared" ref="I449" si="57">ROUNDDOWN((H449/G449),3)</f>
        <v>0.91400000000000003</v>
      </c>
      <c r="J449" s="26"/>
    </row>
    <row r="450" spans="1:10" s="6" customFormat="1" x14ac:dyDescent="0.15">
      <c r="A450" s="17"/>
      <c r="B450" s="48" t="s">
        <v>12</v>
      </c>
      <c r="C450" s="18"/>
      <c r="D450" s="19" t="s">
        <v>354</v>
      </c>
      <c r="E450" s="34"/>
      <c r="F450" s="30"/>
      <c r="G450" s="20"/>
      <c r="H450" s="20"/>
      <c r="I450" s="53"/>
      <c r="J450" s="26"/>
    </row>
    <row r="451" spans="1:10" s="6" customFormat="1" x14ac:dyDescent="0.15">
      <c r="A451" s="22"/>
      <c r="B451" s="56" t="s">
        <v>7</v>
      </c>
      <c r="C451" s="23"/>
      <c r="D451" s="22"/>
      <c r="E451" s="35"/>
      <c r="F451" s="32"/>
      <c r="G451" s="24"/>
      <c r="H451" s="24"/>
      <c r="I451" s="61"/>
      <c r="J451" s="25"/>
    </row>
    <row r="452" spans="1:10" s="6" customFormat="1" x14ac:dyDescent="0.15">
      <c r="A452" s="106" t="s">
        <v>374</v>
      </c>
      <c r="B452" s="38" t="s">
        <v>15</v>
      </c>
      <c r="C452" s="18">
        <v>44586</v>
      </c>
      <c r="D452" s="14" t="s">
        <v>282</v>
      </c>
      <c r="E452" s="33">
        <v>1011801008601</v>
      </c>
      <c r="F452" s="30" t="s">
        <v>76</v>
      </c>
      <c r="G452" s="20">
        <v>4246000</v>
      </c>
      <c r="H452" s="20">
        <v>3292300</v>
      </c>
      <c r="I452" s="44">
        <f t="shared" ref="I452" si="58">ROUNDDOWN((H452/G452),3)</f>
        <v>0.77500000000000002</v>
      </c>
      <c r="J452" s="26"/>
    </row>
    <row r="453" spans="1:10" s="6" customFormat="1" x14ac:dyDescent="0.15">
      <c r="A453" s="17"/>
      <c r="B453" s="48" t="s">
        <v>12</v>
      </c>
      <c r="C453" s="18"/>
      <c r="D453" s="19" t="s">
        <v>283</v>
      </c>
      <c r="E453" s="34"/>
      <c r="F453" s="30"/>
      <c r="G453" s="20"/>
      <c r="H453" s="20"/>
      <c r="I453" s="53"/>
      <c r="J453" s="26"/>
    </row>
    <row r="454" spans="1:10" s="6" customFormat="1" x14ac:dyDescent="0.15">
      <c r="A454" s="22"/>
      <c r="B454" s="56" t="s">
        <v>7</v>
      </c>
      <c r="C454" s="23"/>
      <c r="D454" s="22"/>
      <c r="E454" s="35"/>
      <c r="F454" s="32"/>
      <c r="G454" s="24"/>
      <c r="H454" s="24"/>
      <c r="I454" s="61"/>
      <c r="J454" s="25"/>
    </row>
    <row r="455" spans="1:10" s="6" customFormat="1" x14ac:dyDescent="0.15">
      <c r="A455" s="106" t="s">
        <v>375</v>
      </c>
      <c r="B455" s="38" t="s">
        <v>15</v>
      </c>
      <c r="C455" s="18">
        <v>44586</v>
      </c>
      <c r="D455" s="14" t="s">
        <v>386</v>
      </c>
      <c r="E455" s="33">
        <v>9140001068394</v>
      </c>
      <c r="F455" s="30" t="s">
        <v>76</v>
      </c>
      <c r="G455" s="20">
        <v>1570800</v>
      </c>
      <c r="H455" s="20">
        <v>1570800</v>
      </c>
      <c r="I455" s="44">
        <f t="shared" ref="I455" si="59">ROUNDDOWN((H455/G455),3)</f>
        <v>1</v>
      </c>
      <c r="J455" s="26"/>
    </row>
    <row r="456" spans="1:10" s="6" customFormat="1" x14ac:dyDescent="0.15">
      <c r="A456" s="17"/>
      <c r="B456" s="48" t="s">
        <v>12</v>
      </c>
      <c r="C456" s="18"/>
      <c r="D456" s="19" t="s">
        <v>395</v>
      </c>
      <c r="E456" s="34"/>
      <c r="F456" s="30"/>
      <c r="G456" s="20"/>
      <c r="H456" s="20"/>
      <c r="I456" s="53"/>
      <c r="J456" s="26"/>
    </row>
    <row r="457" spans="1:10" s="6" customFormat="1" x14ac:dyDescent="0.15">
      <c r="A457" s="22"/>
      <c r="B457" s="56" t="s">
        <v>7</v>
      </c>
      <c r="C457" s="23"/>
      <c r="D457" s="22"/>
      <c r="E457" s="35"/>
      <c r="F457" s="32"/>
      <c r="G457" s="24"/>
      <c r="H457" s="24"/>
      <c r="I457" s="61"/>
      <c r="J457" s="25"/>
    </row>
    <row r="458" spans="1:10" s="6" customFormat="1" x14ac:dyDescent="0.15">
      <c r="A458" s="106" t="s">
        <v>376</v>
      </c>
      <c r="B458" s="38" t="s">
        <v>15</v>
      </c>
      <c r="C458" s="18">
        <v>44586</v>
      </c>
      <c r="D458" s="14" t="s">
        <v>378</v>
      </c>
      <c r="E458" s="33">
        <v>9430001020986</v>
      </c>
      <c r="F458" s="30" t="s">
        <v>76</v>
      </c>
      <c r="G458" s="20">
        <v>6221270</v>
      </c>
      <c r="H458" s="20">
        <v>5500000</v>
      </c>
      <c r="I458" s="44">
        <f t="shared" ref="I458" si="60">ROUNDDOWN((H458/G458),3)</f>
        <v>0.88400000000000001</v>
      </c>
      <c r="J458" s="26"/>
    </row>
    <row r="459" spans="1:10" s="6" customFormat="1" x14ac:dyDescent="0.15">
      <c r="A459" s="17"/>
      <c r="B459" s="48" t="s">
        <v>12</v>
      </c>
      <c r="C459" s="18"/>
      <c r="D459" s="19" t="s">
        <v>379</v>
      </c>
      <c r="E459" s="34"/>
      <c r="F459" s="30"/>
      <c r="G459" s="20"/>
      <c r="H459" s="20"/>
      <c r="I459" s="53"/>
      <c r="J459" s="26"/>
    </row>
    <row r="460" spans="1:10" s="6" customFormat="1" x14ac:dyDescent="0.15">
      <c r="A460" s="22"/>
      <c r="B460" s="56" t="s">
        <v>7</v>
      </c>
      <c r="C460" s="23"/>
      <c r="D460" s="22"/>
      <c r="E460" s="35"/>
      <c r="F460" s="32"/>
      <c r="G460" s="24"/>
      <c r="H460" s="24"/>
      <c r="I460" s="61"/>
      <c r="J460" s="25"/>
    </row>
    <row r="461" spans="1:10" s="6" customFormat="1" x14ac:dyDescent="0.15">
      <c r="A461" s="106" t="s">
        <v>377</v>
      </c>
      <c r="B461" s="38" t="s">
        <v>15</v>
      </c>
      <c r="C461" s="18">
        <v>44586</v>
      </c>
      <c r="D461" s="14" t="s">
        <v>380</v>
      </c>
      <c r="E461" s="33">
        <v>8180001138351</v>
      </c>
      <c r="F461" s="30" t="s">
        <v>76</v>
      </c>
      <c r="G461" s="20">
        <v>4574900</v>
      </c>
      <c r="H461" s="20">
        <v>4400000</v>
      </c>
      <c r="I461" s="44">
        <f t="shared" ref="I461" si="61">ROUNDDOWN((H461/G461),3)</f>
        <v>0.96099999999999997</v>
      </c>
      <c r="J461" s="26"/>
    </row>
    <row r="462" spans="1:10" s="6" customFormat="1" x14ac:dyDescent="0.15">
      <c r="A462" s="17"/>
      <c r="B462" s="48" t="s">
        <v>12</v>
      </c>
      <c r="C462" s="18"/>
      <c r="D462" s="27" t="s">
        <v>101</v>
      </c>
      <c r="E462" s="34"/>
      <c r="F462" s="30"/>
      <c r="G462" s="20"/>
      <c r="H462" s="20"/>
      <c r="I462" s="53"/>
      <c r="J462" s="26"/>
    </row>
    <row r="463" spans="1:10" s="6" customFormat="1" x14ac:dyDescent="0.15">
      <c r="A463" s="22"/>
      <c r="B463" s="56" t="s">
        <v>7</v>
      </c>
      <c r="C463" s="23"/>
      <c r="D463" s="22"/>
      <c r="E463" s="35"/>
      <c r="F463" s="32"/>
      <c r="G463" s="24"/>
      <c r="H463" s="24"/>
      <c r="I463" s="61"/>
      <c r="J463" s="25"/>
    </row>
    <row r="464" spans="1:10" s="6" customFormat="1" x14ac:dyDescent="0.15">
      <c r="A464" s="106" t="s">
        <v>399</v>
      </c>
      <c r="B464" s="38" t="s">
        <v>15</v>
      </c>
      <c r="C464" s="18">
        <v>44600</v>
      </c>
      <c r="D464" s="14" t="s">
        <v>408</v>
      </c>
      <c r="E464" s="33">
        <v>7010001059565</v>
      </c>
      <c r="F464" s="30" t="s">
        <v>76</v>
      </c>
      <c r="G464" s="20">
        <v>4653000</v>
      </c>
      <c r="H464" s="20">
        <v>4468288</v>
      </c>
      <c r="I464" s="44">
        <f t="shared" ref="I464" si="62">ROUNDDOWN((H464/G464),3)</f>
        <v>0.96</v>
      </c>
      <c r="J464" s="26"/>
    </row>
    <row r="465" spans="1:10" s="6" customFormat="1" x14ac:dyDescent="0.15">
      <c r="A465" s="17"/>
      <c r="B465" s="48" t="s">
        <v>12</v>
      </c>
      <c r="C465" s="18"/>
      <c r="D465" s="27" t="s">
        <v>402</v>
      </c>
      <c r="E465" s="34"/>
      <c r="F465" s="30"/>
      <c r="G465" s="20"/>
      <c r="H465" s="20"/>
      <c r="I465" s="53"/>
      <c r="J465" s="26"/>
    </row>
    <row r="466" spans="1:10" s="6" customFormat="1" x14ac:dyDescent="0.15">
      <c r="A466" s="22"/>
      <c r="B466" s="56" t="s">
        <v>7</v>
      </c>
      <c r="C466" s="23"/>
      <c r="D466" s="22"/>
      <c r="E466" s="35"/>
      <c r="F466" s="32"/>
      <c r="G466" s="24"/>
      <c r="H466" s="24"/>
      <c r="I466" s="61"/>
      <c r="J466" s="25"/>
    </row>
    <row r="467" spans="1:10" s="6" customFormat="1" x14ac:dyDescent="0.15">
      <c r="A467" s="106" t="s">
        <v>400</v>
      </c>
      <c r="B467" s="38" t="s">
        <v>15</v>
      </c>
      <c r="C467" s="18">
        <v>44600</v>
      </c>
      <c r="D467" s="14" t="s">
        <v>148</v>
      </c>
      <c r="E467" s="33">
        <v>6010701025710</v>
      </c>
      <c r="F467" s="30" t="s">
        <v>76</v>
      </c>
      <c r="G467" s="20">
        <v>8646000</v>
      </c>
      <c r="H467" s="20">
        <v>5927900</v>
      </c>
      <c r="I467" s="44">
        <f t="shared" ref="I467" si="63">ROUNDDOWN((H467/G467),3)</f>
        <v>0.68500000000000005</v>
      </c>
      <c r="J467" s="26"/>
    </row>
    <row r="468" spans="1:10" s="6" customFormat="1" x14ac:dyDescent="0.15">
      <c r="A468" s="17"/>
      <c r="B468" s="48" t="s">
        <v>12</v>
      </c>
      <c r="C468" s="18"/>
      <c r="D468" s="19" t="s">
        <v>149</v>
      </c>
      <c r="E468" s="34"/>
      <c r="F468" s="30"/>
      <c r="G468" s="20"/>
      <c r="H468" s="20"/>
      <c r="I468" s="53"/>
      <c r="J468" s="26"/>
    </row>
    <row r="469" spans="1:10" s="6" customFormat="1" x14ac:dyDescent="0.15">
      <c r="A469" s="22"/>
      <c r="B469" s="56" t="s">
        <v>7</v>
      </c>
      <c r="C469" s="23"/>
      <c r="D469" s="22"/>
      <c r="E469" s="35"/>
      <c r="F469" s="32"/>
      <c r="G469" s="24"/>
      <c r="H469" s="24"/>
      <c r="I469" s="61"/>
      <c r="J469" s="25"/>
    </row>
    <row r="470" spans="1:10" s="6" customFormat="1" x14ac:dyDescent="0.15">
      <c r="A470" s="106" t="s">
        <v>401</v>
      </c>
      <c r="B470" s="38" t="s">
        <v>15</v>
      </c>
      <c r="C470" s="18">
        <v>44600</v>
      </c>
      <c r="D470" s="14" t="s">
        <v>389</v>
      </c>
      <c r="E470" s="33">
        <v>4010001031832</v>
      </c>
      <c r="F470" s="30" t="s">
        <v>76</v>
      </c>
      <c r="G470" s="20">
        <v>12952720</v>
      </c>
      <c r="H470" s="20">
        <v>12404150</v>
      </c>
      <c r="I470" s="44">
        <f t="shared" ref="I470" si="64">ROUNDDOWN((H470/G470),3)</f>
        <v>0.95699999999999996</v>
      </c>
      <c r="J470" s="26"/>
    </row>
    <row r="471" spans="1:10" s="6" customFormat="1" x14ac:dyDescent="0.15">
      <c r="A471" s="17"/>
      <c r="B471" s="48" t="s">
        <v>12</v>
      </c>
      <c r="C471" s="18"/>
      <c r="D471" s="19" t="s">
        <v>390</v>
      </c>
      <c r="E471" s="34"/>
      <c r="F471" s="30"/>
      <c r="G471" s="20"/>
      <c r="H471" s="20"/>
      <c r="I471" s="53"/>
      <c r="J471" s="26"/>
    </row>
    <row r="472" spans="1:10" s="6" customFormat="1" x14ac:dyDescent="0.15">
      <c r="A472" s="22"/>
      <c r="B472" s="56" t="s">
        <v>7</v>
      </c>
      <c r="C472" s="23"/>
      <c r="D472" s="22"/>
      <c r="E472" s="35"/>
      <c r="F472" s="32"/>
      <c r="G472" s="24"/>
      <c r="H472" s="24"/>
      <c r="I472" s="61"/>
      <c r="J472" s="25"/>
    </row>
    <row r="473" spans="1:10" s="6" customFormat="1" x14ac:dyDescent="0.15">
      <c r="A473" s="106" t="s">
        <v>403</v>
      </c>
      <c r="B473" s="38" t="s">
        <v>15</v>
      </c>
      <c r="C473" s="18">
        <v>44609</v>
      </c>
      <c r="D473" s="14" t="s">
        <v>407</v>
      </c>
      <c r="E473" s="33">
        <v>1010001101092</v>
      </c>
      <c r="F473" s="30" t="s">
        <v>76</v>
      </c>
      <c r="G473" s="20">
        <v>3080000</v>
      </c>
      <c r="H473" s="20">
        <v>3080000</v>
      </c>
      <c r="I473" s="44">
        <f t="shared" ref="I473" si="65">ROUNDDOWN((H473/G473),3)</f>
        <v>1</v>
      </c>
      <c r="J473" s="26"/>
    </row>
    <row r="474" spans="1:10" s="6" customFormat="1" x14ac:dyDescent="0.15">
      <c r="A474" s="17"/>
      <c r="B474" s="48" t="s">
        <v>12</v>
      </c>
      <c r="C474" s="18"/>
      <c r="D474" s="27" t="s">
        <v>414</v>
      </c>
      <c r="E474" s="34"/>
      <c r="F474" s="30"/>
      <c r="G474" s="20"/>
      <c r="H474" s="20"/>
      <c r="I474" s="53"/>
      <c r="J474" s="26"/>
    </row>
    <row r="475" spans="1:10" s="6" customFormat="1" x14ac:dyDescent="0.15">
      <c r="A475" s="22"/>
      <c r="B475" s="56" t="s">
        <v>7</v>
      </c>
      <c r="C475" s="23"/>
      <c r="D475" s="22"/>
      <c r="E475" s="35"/>
      <c r="F475" s="32"/>
      <c r="G475" s="24"/>
      <c r="H475" s="24"/>
      <c r="I475" s="61"/>
      <c r="J475" s="25"/>
    </row>
    <row r="476" spans="1:10" s="6" customFormat="1" x14ac:dyDescent="0.15">
      <c r="A476" s="106" t="s">
        <v>404</v>
      </c>
      <c r="B476" s="38" t="s">
        <v>15</v>
      </c>
      <c r="C476" s="18">
        <v>44609</v>
      </c>
      <c r="D476" s="14" t="s">
        <v>409</v>
      </c>
      <c r="E476" s="33">
        <v>6010701006537</v>
      </c>
      <c r="F476" s="30" t="s">
        <v>76</v>
      </c>
      <c r="G476" s="20">
        <v>9526000</v>
      </c>
      <c r="H476" s="20">
        <v>8527013</v>
      </c>
      <c r="I476" s="44">
        <f t="shared" ref="I476" si="66">ROUNDDOWN((H476/G476),3)</f>
        <v>0.89500000000000002</v>
      </c>
      <c r="J476" s="26"/>
    </row>
    <row r="477" spans="1:10" s="6" customFormat="1" x14ac:dyDescent="0.15">
      <c r="A477" s="17"/>
      <c r="B477" s="48" t="s">
        <v>12</v>
      </c>
      <c r="C477" s="18"/>
      <c r="D477" s="27" t="s">
        <v>410</v>
      </c>
      <c r="E477" s="34"/>
      <c r="F477" s="30"/>
      <c r="G477" s="20"/>
      <c r="H477" s="20"/>
      <c r="I477" s="53"/>
      <c r="J477" s="26"/>
    </row>
    <row r="478" spans="1:10" s="6" customFormat="1" x14ac:dyDescent="0.15">
      <c r="A478" s="22"/>
      <c r="B478" s="56" t="s">
        <v>7</v>
      </c>
      <c r="C478" s="23"/>
      <c r="D478" s="22"/>
      <c r="E478" s="35"/>
      <c r="F478" s="32"/>
      <c r="G478" s="24"/>
      <c r="H478" s="24"/>
      <c r="I478" s="61"/>
      <c r="J478" s="25"/>
    </row>
    <row r="479" spans="1:10" s="6" customFormat="1" x14ac:dyDescent="0.15">
      <c r="A479" s="109" t="s">
        <v>405</v>
      </c>
      <c r="B479" s="38" t="s">
        <v>15</v>
      </c>
      <c r="C479" s="18">
        <v>44609</v>
      </c>
      <c r="D479" s="28" t="s">
        <v>411</v>
      </c>
      <c r="E479" s="33">
        <v>3011201013555</v>
      </c>
      <c r="F479" s="30" t="s">
        <v>76</v>
      </c>
      <c r="G479" s="20">
        <v>8225981</v>
      </c>
      <c r="H479" s="20">
        <v>6095875</v>
      </c>
      <c r="I479" s="44">
        <f t="shared" ref="I479" si="67">ROUNDDOWN((H479/G479),3)</f>
        <v>0.74099999999999999</v>
      </c>
      <c r="J479" s="26"/>
    </row>
    <row r="480" spans="1:10" s="6" customFormat="1" x14ac:dyDescent="0.15">
      <c r="A480" s="17"/>
      <c r="B480" s="48" t="s">
        <v>12</v>
      </c>
      <c r="C480" s="18"/>
      <c r="D480" s="27" t="s">
        <v>412</v>
      </c>
      <c r="E480" s="34"/>
      <c r="F480" s="30"/>
      <c r="G480" s="20"/>
      <c r="H480" s="20"/>
      <c r="I480" s="53"/>
      <c r="J480" s="26"/>
    </row>
    <row r="481" spans="1:10" s="6" customFormat="1" x14ac:dyDescent="0.15">
      <c r="A481" s="22"/>
      <c r="B481" s="56" t="s">
        <v>7</v>
      </c>
      <c r="C481" s="23"/>
      <c r="D481" s="22"/>
      <c r="E481" s="35"/>
      <c r="F481" s="32"/>
      <c r="G481" s="24"/>
      <c r="H481" s="24"/>
      <c r="I481" s="61"/>
      <c r="J481" s="25"/>
    </row>
    <row r="482" spans="1:10" s="6" customFormat="1" x14ac:dyDescent="0.15">
      <c r="A482" s="106" t="s">
        <v>406</v>
      </c>
      <c r="B482" s="38" t="s">
        <v>15</v>
      </c>
      <c r="C482" s="18">
        <v>44609</v>
      </c>
      <c r="D482" s="14" t="s">
        <v>398</v>
      </c>
      <c r="E482" s="33">
        <v>7050001016050</v>
      </c>
      <c r="F482" s="30" t="s">
        <v>76</v>
      </c>
      <c r="G482" s="20">
        <v>1969000</v>
      </c>
      <c r="H482" s="20">
        <v>984500</v>
      </c>
      <c r="I482" s="44">
        <f t="shared" ref="I482" si="68">ROUNDDOWN((H482/G482),3)</f>
        <v>0.5</v>
      </c>
      <c r="J482" s="26"/>
    </row>
    <row r="483" spans="1:10" s="6" customFormat="1" x14ac:dyDescent="0.15">
      <c r="A483" s="17"/>
      <c r="B483" s="48" t="s">
        <v>12</v>
      </c>
      <c r="C483" s="18"/>
      <c r="D483" s="27" t="s">
        <v>413</v>
      </c>
      <c r="E483" s="34"/>
      <c r="F483" s="30"/>
      <c r="G483" s="20"/>
      <c r="H483" s="20"/>
      <c r="I483" s="53"/>
      <c r="J483" s="26"/>
    </row>
    <row r="484" spans="1:10" s="6" customFormat="1" x14ac:dyDescent="0.15">
      <c r="A484" s="22"/>
      <c r="B484" s="56" t="s">
        <v>7</v>
      </c>
      <c r="C484" s="23"/>
      <c r="D484" s="22"/>
      <c r="E484" s="35"/>
      <c r="F484" s="32"/>
      <c r="G484" s="24"/>
      <c r="H484" s="24"/>
      <c r="I484" s="61"/>
      <c r="J484" s="25"/>
    </row>
    <row r="485" spans="1:10" s="6" customFormat="1" x14ac:dyDescent="0.15">
      <c r="A485" s="106" t="s">
        <v>415</v>
      </c>
      <c r="B485" s="38" t="s">
        <v>15</v>
      </c>
      <c r="C485" s="18">
        <v>44614</v>
      </c>
      <c r="D485" s="14" t="s">
        <v>148</v>
      </c>
      <c r="E485" s="33">
        <v>6010701025710</v>
      </c>
      <c r="F485" s="30" t="s">
        <v>76</v>
      </c>
      <c r="G485" s="20">
        <v>2420000</v>
      </c>
      <c r="H485" s="20">
        <v>1811810</v>
      </c>
      <c r="I485" s="44">
        <f t="shared" ref="I485" si="69">ROUNDDOWN((H485/G485),3)</f>
        <v>0.748</v>
      </c>
      <c r="J485" s="26"/>
    </row>
    <row r="486" spans="1:10" s="6" customFormat="1" x14ac:dyDescent="0.15">
      <c r="A486" s="17"/>
      <c r="B486" s="48" t="s">
        <v>12</v>
      </c>
      <c r="C486" s="18"/>
      <c r="D486" s="27" t="s">
        <v>149</v>
      </c>
      <c r="E486" s="34"/>
      <c r="F486" s="30"/>
      <c r="G486" s="20"/>
      <c r="H486" s="20"/>
      <c r="I486" s="53"/>
      <c r="J486" s="26"/>
    </row>
    <row r="487" spans="1:10" s="6" customFormat="1" x14ac:dyDescent="0.15">
      <c r="A487" s="22"/>
      <c r="B487" s="56" t="s">
        <v>7</v>
      </c>
      <c r="C487" s="23"/>
      <c r="D487" s="22"/>
      <c r="E487" s="35"/>
      <c r="F487" s="32"/>
      <c r="G487" s="24"/>
      <c r="H487" s="24"/>
      <c r="I487" s="61"/>
      <c r="J487" s="25"/>
    </row>
    <row r="488" spans="1:10" s="6" customFormat="1" x14ac:dyDescent="0.15">
      <c r="A488" s="112" t="s">
        <v>416</v>
      </c>
      <c r="B488" s="38" t="s">
        <v>15</v>
      </c>
      <c r="C488" s="18">
        <v>44622</v>
      </c>
      <c r="D488" s="14" t="s">
        <v>333</v>
      </c>
      <c r="E488" s="33">
        <v>5013201004656</v>
      </c>
      <c r="F488" s="30" t="s">
        <v>76</v>
      </c>
      <c r="G488" s="20">
        <v>2871000</v>
      </c>
      <c r="H488" s="20">
        <v>2860000</v>
      </c>
      <c r="I488" s="44">
        <f t="shared" ref="I488" si="70">ROUNDDOWN((H488/G488),3)</f>
        <v>0.996</v>
      </c>
      <c r="J488" s="26"/>
    </row>
    <row r="489" spans="1:10" s="6" customFormat="1" x14ac:dyDescent="0.15">
      <c r="A489" s="113"/>
      <c r="B489" s="48" t="s">
        <v>12</v>
      </c>
      <c r="C489" s="18"/>
      <c r="D489" s="19" t="s">
        <v>341</v>
      </c>
      <c r="E489" s="34"/>
      <c r="F489" s="30"/>
      <c r="G489" s="20"/>
      <c r="H489" s="20"/>
      <c r="I489" s="53"/>
      <c r="J489" s="26"/>
    </row>
    <row r="490" spans="1:10" s="6" customFormat="1" x14ac:dyDescent="0.15">
      <c r="A490" s="22"/>
      <c r="B490" s="56" t="s">
        <v>7</v>
      </c>
      <c r="C490" s="23"/>
      <c r="D490" s="22"/>
      <c r="E490" s="35"/>
      <c r="F490" s="32"/>
      <c r="G490" s="24"/>
      <c r="H490" s="24"/>
      <c r="I490" s="61"/>
      <c r="J490" s="25"/>
    </row>
    <row r="491" spans="1:10" s="6" customFormat="1" x14ac:dyDescent="0.15">
      <c r="A491" s="106" t="s">
        <v>417</v>
      </c>
      <c r="B491" s="38" t="s">
        <v>15</v>
      </c>
      <c r="C491" s="18">
        <v>44622</v>
      </c>
      <c r="D491" s="14" t="s">
        <v>421</v>
      </c>
      <c r="E491" s="33">
        <v>9011801007091</v>
      </c>
      <c r="F491" s="30" t="s">
        <v>76</v>
      </c>
      <c r="G491" s="20">
        <v>4851000</v>
      </c>
      <c r="H491" s="20">
        <v>4785000</v>
      </c>
      <c r="I491" s="44">
        <f t="shared" ref="I491" si="71">ROUNDDOWN((H491/G491),3)</f>
        <v>0.98599999999999999</v>
      </c>
      <c r="J491" s="26"/>
    </row>
    <row r="492" spans="1:10" s="6" customFormat="1" x14ac:dyDescent="0.15">
      <c r="A492" s="17"/>
      <c r="B492" s="48" t="s">
        <v>12</v>
      </c>
      <c r="C492" s="18"/>
      <c r="D492" s="27" t="s">
        <v>420</v>
      </c>
      <c r="E492" s="34"/>
      <c r="F492" s="30"/>
      <c r="G492" s="20"/>
      <c r="H492" s="20"/>
      <c r="I492" s="53"/>
      <c r="J492" s="26"/>
    </row>
    <row r="493" spans="1:10" s="6" customFormat="1" x14ac:dyDescent="0.15">
      <c r="A493" s="22"/>
      <c r="B493" s="56" t="s">
        <v>7</v>
      </c>
      <c r="C493" s="23"/>
      <c r="D493" s="22"/>
      <c r="E493" s="35"/>
      <c r="F493" s="32"/>
      <c r="G493" s="24"/>
      <c r="H493" s="24"/>
      <c r="I493" s="61"/>
      <c r="J493" s="25"/>
    </row>
    <row r="494" spans="1:10" s="6" customFormat="1" x14ac:dyDescent="0.15">
      <c r="A494" s="106" t="s">
        <v>418</v>
      </c>
      <c r="B494" s="38" t="s">
        <v>15</v>
      </c>
      <c r="C494" s="18">
        <v>44622</v>
      </c>
      <c r="D494" s="14" t="s">
        <v>151</v>
      </c>
      <c r="E494" s="33">
        <v>8010601034867</v>
      </c>
      <c r="F494" s="30" t="s">
        <v>76</v>
      </c>
      <c r="G494" s="20">
        <v>4576000</v>
      </c>
      <c r="H494" s="20">
        <v>4134900</v>
      </c>
      <c r="I494" s="44">
        <f t="shared" ref="I494" si="72">ROUNDDOWN((H494/G494),3)</f>
        <v>0.90300000000000002</v>
      </c>
      <c r="J494" s="26"/>
    </row>
    <row r="495" spans="1:10" s="6" customFormat="1" x14ac:dyDescent="0.15">
      <c r="A495" s="17"/>
      <c r="B495" s="48" t="s">
        <v>12</v>
      </c>
      <c r="C495" s="18"/>
      <c r="D495" s="19" t="s">
        <v>152</v>
      </c>
      <c r="E495" s="34"/>
      <c r="F495" s="30"/>
      <c r="G495" s="20"/>
      <c r="H495" s="20"/>
      <c r="I495" s="53"/>
      <c r="J495" s="26"/>
    </row>
    <row r="496" spans="1:10" s="6" customFormat="1" x14ac:dyDescent="0.15">
      <c r="A496" s="22"/>
      <c r="B496" s="56" t="s">
        <v>7</v>
      </c>
      <c r="C496" s="23"/>
      <c r="D496" s="22"/>
      <c r="E496" s="35"/>
      <c r="F496" s="32"/>
      <c r="G496" s="24"/>
      <c r="H496" s="24"/>
      <c r="I496" s="61"/>
      <c r="J496" s="25"/>
    </row>
    <row r="497" spans="1:10" s="6" customFormat="1" x14ac:dyDescent="0.15">
      <c r="A497" s="106" t="s">
        <v>419</v>
      </c>
      <c r="B497" s="38" t="s">
        <v>15</v>
      </c>
      <c r="C497" s="18">
        <v>44622</v>
      </c>
      <c r="D497" s="14" t="s">
        <v>148</v>
      </c>
      <c r="E497" s="33">
        <v>6010701025710</v>
      </c>
      <c r="F497" s="30" t="s">
        <v>76</v>
      </c>
      <c r="G497" s="20">
        <v>1518000</v>
      </c>
      <c r="H497" s="20">
        <v>1333200</v>
      </c>
      <c r="I497" s="44">
        <f t="shared" ref="I497" si="73">ROUNDDOWN((H497/G497),3)</f>
        <v>0.878</v>
      </c>
      <c r="J497" s="26"/>
    </row>
    <row r="498" spans="1:10" s="6" customFormat="1" x14ac:dyDescent="0.15">
      <c r="A498" s="17"/>
      <c r="B498" s="48" t="s">
        <v>12</v>
      </c>
      <c r="C498" s="18"/>
      <c r="D498" s="19" t="s">
        <v>149</v>
      </c>
      <c r="E498" s="34"/>
      <c r="F498" s="30"/>
      <c r="G498" s="20"/>
      <c r="H498" s="20"/>
      <c r="I498" s="53"/>
      <c r="J498" s="26"/>
    </row>
    <row r="499" spans="1:10" s="6" customFormat="1" x14ac:dyDescent="0.15">
      <c r="A499" s="22"/>
      <c r="B499" s="56" t="s">
        <v>7</v>
      </c>
      <c r="C499" s="23"/>
      <c r="D499" s="22"/>
      <c r="E499" s="35"/>
      <c r="F499" s="32"/>
      <c r="G499" s="24"/>
      <c r="H499" s="24"/>
      <c r="I499" s="61"/>
      <c r="J499" s="25"/>
    </row>
  </sheetData>
  <autoFilter ref="A2:J98"/>
  <mergeCells count="2">
    <mergeCell ref="A1:J1"/>
    <mergeCell ref="A488:A489"/>
  </mergeCells>
  <phoneticPr fontId="2"/>
  <printOptions horizontalCentered="1"/>
  <pageMargins left="0.59055118110236227" right="0.59055118110236227" top="0.78740157480314965" bottom="0.78740157480314965" header="0.51181102362204722" footer="0.51181102362204722"/>
  <pageSetup paperSize="9" scale="62" orientation="landscape" r:id="rId1"/>
  <headerFooter alignWithMargins="0"/>
  <rowBreaks count="9" manualBreakCount="9">
    <brk id="56" max="16383" man="1"/>
    <brk id="112" max="16383" man="1"/>
    <brk id="166" max="16383" man="1"/>
    <brk id="220" max="9" man="1"/>
    <brk id="274" max="9" man="1"/>
    <brk id="328" max="9" man="1"/>
    <brk id="382" max="9" man="1"/>
    <brk id="436" max="9" man="1"/>
    <brk id="490"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　剛</cp:lastModifiedBy>
  <cp:lastPrinted>2022-03-01T04:32:33Z</cp:lastPrinted>
  <dcterms:created xsi:type="dcterms:W3CDTF">2016-05-12T09:10:28Z</dcterms:created>
  <dcterms:modified xsi:type="dcterms:W3CDTF">2022-03-01T05:33:16Z</dcterms:modified>
</cp:coreProperties>
</file>