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29契約システム\100万以上\契約情報公表\H30.3\"/>
    </mc:Choice>
  </mc:AlternateContent>
  <bookViews>
    <workbookView xWindow="120" yWindow="420" windowWidth="23250" windowHeight="12915"/>
  </bookViews>
  <sheets>
    <sheet name="H29" sheetId="11" r:id="rId1"/>
  </sheets>
  <definedNames>
    <definedName name="OLE_LINK2" localSheetId="0">'H29'!#REF!</definedName>
    <definedName name="_xlnm.Print_Area" localSheetId="0">'H29'!$A$1:$P$23</definedName>
    <definedName name="_xlnm.Print_Titles" localSheetId="0">'H29'!$1:$1</definedName>
  </definedNames>
  <calcPr calcId="162913"/>
</workbook>
</file>

<file path=xl/calcChain.xml><?xml version="1.0" encoding="utf-8"?>
<calcChain xmlns="http://schemas.openxmlformats.org/spreadsheetml/2006/main">
  <c r="K19" i="11" l="1"/>
  <c r="K14" i="11"/>
  <c r="K9" i="11" l="1"/>
  <c r="K4" i="11" l="1"/>
</calcChain>
</file>

<file path=xl/sharedStrings.xml><?xml version="1.0" encoding="utf-8"?>
<sst xmlns="http://schemas.openxmlformats.org/spreadsheetml/2006/main" count="68" uniqueCount="46">
  <si>
    <t>契約日</t>
  </si>
  <si>
    <t>契約金額</t>
  </si>
  <si>
    <t>備考</t>
    <rPh sb="0" eb="2">
      <t>ビコウ</t>
    </rPh>
    <phoneticPr fontId="3"/>
  </si>
  <si>
    <t>工事の名称､場所､期間及び種別</t>
    <rPh sb="0" eb="2">
      <t>コウジ</t>
    </rPh>
    <rPh sb="3" eb="5">
      <t>メイショウ</t>
    </rPh>
    <rPh sb="6" eb="8">
      <t>バショ</t>
    </rPh>
    <rPh sb="9" eb="11">
      <t>キカン</t>
    </rPh>
    <rPh sb="11" eb="12">
      <t>オヨ</t>
    </rPh>
    <rPh sb="13" eb="15">
      <t>シュベツ</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</si>
  <si>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</si>
  <si>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</si>
  <si>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</si>
  <si>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</si>
  <si>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</si>
  <si>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茨城県つくば市南原１番地６</t>
    <rPh sb="0" eb="3">
      <t>イバラキケン</t>
    </rPh>
    <rPh sb="6" eb="7">
      <t>シ</t>
    </rPh>
    <rPh sb="7" eb="9">
      <t>ミナミハラ</t>
    </rPh>
    <rPh sb="10" eb="12">
      <t>バンチ</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</si>
  <si>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</si>
  <si>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</si>
  <si>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</si>
  <si>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</si>
  <si>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</si>
  <si>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</si>
  <si>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t>
  </si>
  <si>
    <t>（株）島津製作所  東京支社</t>
  </si>
  <si>
    <t>東京都千代田区神田錦町1丁目3</t>
  </si>
  <si>
    <t>随意契約に係る情報の公表（工事）</t>
    <rPh sb="0" eb="2">
      <t>ズイイ</t>
    </rPh>
    <rPh sb="2" eb="4">
      <t>ケイヤク</t>
    </rPh>
    <rPh sb="13" eb="15">
      <t>コウジ</t>
    </rPh>
    <phoneticPr fontId="3"/>
  </si>
  <si>
    <t>6130001021068</t>
  </si>
  <si>
    <t>国立研究開発法人土木研究所　構造物実験施設</t>
  </si>
  <si>
    <t>予定価格</t>
    <phoneticPr fontId="3"/>
  </si>
  <si>
    <t>３０MN大型構造部材万能試験機制御装置等改修工事</t>
  </si>
  <si>
    <t>機械設備工事</t>
    <phoneticPr fontId="2"/>
  </si>
  <si>
    <t>法人番号</t>
    <phoneticPr fontId="2"/>
  </si>
  <si>
    <t>H29三次元大型振動台改修工事</t>
    <phoneticPr fontId="2"/>
  </si>
  <si>
    <t>国立研究開発法人土木研究所　振動実験施設</t>
  </si>
  <si>
    <t>機械設備工事</t>
    <phoneticPr fontId="2"/>
  </si>
  <si>
    <t>（株）日立製作所  社会システム営業本部　営業第三部</t>
  </si>
  <si>
    <t>東京都豊島区東池袋四丁目5番2号</t>
  </si>
  <si>
    <t>7010001008844</t>
  </si>
  <si>
    <t>H29三次元大型振動台制御装置等改修工事</t>
    <phoneticPr fontId="2"/>
  </si>
  <si>
    <t>国立研究開発法人土木研究所　振動実験施設</t>
    <phoneticPr fontId="2"/>
  </si>
  <si>
    <t>理事長　西川　和廣</t>
    <rPh sb="0" eb="3">
      <t>リジチョウ</t>
    </rPh>
    <phoneticPr fontId="3"/>
  </si>
  <si>
    <t>エムティエスジャパン（株）</t>
    <phoneticPr fontId="2"/>
  </si>
  <si>
    <t>2010601026556</t>
    <phoneticPr fontId="2"/>
  </si>
  <si>
    <t>H29部材耐震強度実験施設制御装置等改修工事</t>
    <phoneticPr fontId="2"/>
  </si>
  <si>
    <t>国立研究開発法人土木研究所　部材耐震強度実験施設</t>
    <phoneticPr fontId="2"/>
  </si>
  <si>
    <t>三菱重工機械システム（株）  営業統括部　油圧・ゴムタイヤ機械営業部</t>
    <phoneticPr fontId="2"/>
  </si>
  <si>
    <t>兵庫県神戸市兵庫区和田崎町１丁目１番１号</t>
    <rPh sb="0" eb="3">
      <t>ヒョウゴケン</t>
    </rPh>
    <rPh sb="3" eb="6">
      <t>コウベシ</t>
    </rPh>
    <rPh sb="6" eb="9">
      <t>ヒョウゴク</t>
    </rPh>
    <rPh sb="9" eb="12">
      <t>ワダサキ</t>
    </rPh>
    <rPh sb="12" eb="13">
      <t>マチ</t>
    </rPh>
    <rPh sb="14" eb="16">
      <t>チョウメ</t>
    </rPh>
    <rPh sb="17" eb="18">
      <t>バン</t>
    </rPh>
    <rPh sb="19" eb="20">
      <t>ゴウ</t>
    </rPh>
    <phoneticPr fontId="2"/>
  </si>
  <si>
    <t>2140001013316</t>
    <phoneticPr fontId="2"/>
  </si>
  <si>
    <t xml:space="preserve">　本工事は、国立研究開発法人土木研究所構造物実験施設に設置されている30MN大型構造部材万能試験機（以下「本試験機」という。）を構成する各種装置のうち、経年的な劣化等により不具合の発生している制御装置等の改修を行うものである。
本試験機は、（株）島津製作所（以下、「特定法人」という）が独自に管理保有している技術を基に、当所の研究目的を達成するために設計・開発・製作・設置を一貫して行ったもので、その製造段階において特定法人が有する技術的ノウハウが多数使用されており、改修にあたっては特定法人のみが保有する技術が必要である。また、特定法人以外には、１）特定法人が保持する著作者人格権等に抵触せずに施工が可能であること、２）本試験機に係る性能検査・試験等が可能であること、３）当所からの本試験機に関する問い合わせに対応できることなどの条件を満たす者がいないと判断されることから、上記特定法人を契約の相手方とする契約手続を行う予定とした。
　特定法人以外の者で、応募要件を満たし、本工事の実施を希望する者の有無を確認する目的で参加意思確認書の提出を招請する公募を実施した結果、参加意思確認書の提出者がいなかったため、特定法人が本工事を遂行できる唯一の者であると確認された。
　よって、国立研究開発法人土木研究所会計規定第52条第4項第1号（国立研究開発法人土木研究所契約事務取扱細則第26条第1項第2号二）の規定により、左記法人と随意契約するものである。
</t>
    <rPh sb="388" eb="390">
      <t>ジョウキ</t>
    </rPh>
    <rPh sb="608" eb="609">
      <t>ヒダリ</t>
    </rPh>
    <phoneticPr fontId="2"/>
  </si>
  <si>
    <t xml:space="preserve">　本工事は、国立研究開発法人土木研究所振動実験施設に設置されている三次元大型振動台（以下「本試験機」という。）を構成する各種装置のうち、経年的な劣化等により不具合の発生している冷却塔の改修を行うものである。冷却塔の更新においては、開放型から密閉型に形式変更をするため、補機制御盤の盤内回路の改造及び盤内のプログラマブルコントローラのプログラムの改造を行う。
　本試験機は、（株）日立製作所（以下、「特定法人」という。）が独自に管理保有している技術を基に、当所の研究目的を達成するために設計・開発・製作・設置を一貫して行ったもので、その製造段階において特定法人が有する技術的ノウハウが多数使用されており、改修にあたっては特定法人のみが保有する技術が必要である。また、特定法人以外には、１）特定法人が保持する著作者人格権等に抵触せずに施工が可能であること、２）本試験機に係る性能検査・試験等が可能であること、３）当所からの本試験機に関する問い合わせに対応できることなどの条件を満たす者がいないと判断されることから、上記特定法人を契約の相手方とする契約手続を行う予定とした。
　特定法人以外の者で、応募要件を満たし、本工事の実施を希望する者の有無を確認する目的で参加意思確認書の提出を招請する公募を実施した結果、参加意思確認書の提出者がいなかったため、特定法人が本工事を遂行できる唯一の者であると確認された。
　よって、国立研究開発法人土木研究所会計規定第52条第4項第1号（国立研究開発法人土木研究所契約事務取扱細則第26条第1項第2号二）の規定により、左記法人と随意契約するものである。
</t>
    <rPh sb="455" eb="457">
      <t>ジョウキ</t>
    </rPh>
    <phoneticPr fontId="2"/>
  </si>
  <si>
    <t>　本工事は、国立研究開発法人土木研究所部材耐震強度実験施設に設置されている加振負荷装置、大変位加振機、軸力載荷装置を構成する各種装置のうち、経年的な劣化等により不具合が発生している制御装置等の更新を行うものである。
　本工事の対象部分である制御装置等は、三菱重工機械システム（株）（以下「特定法人」という。）が独自に管理保有している技術を基に、当所の研究目的を達成するために設計・開発・製作・設置を一貫して行ったもので、その製造段階において特定法人が有する技術的ノウハウが多数使用されており、工事の履行にあたっては特定法人のみが保有する技術が必要である。また、特定法人以外には、１）特定法人が保持する著作者人格権等に抵触せずに履行が可能であること、２）本工事の対象部分に係る性能検査・試験等が可能であること、３）当所からの本工事の対象部分に関する問い合わせに対応できることなどの条件を満たす者がいないと判断されることから、上記特定法人を契約の相手方とする契約手続を行う予定とした。
　特定法人以外の者で、応募要件を満たし、本工事の実施を希望する者の有無を確認する目的で参加意思確認書の提出を招請する公募を実施した結果、参加意思確認書の提出者がいなかったため、特定法人が本工事を遂行できる唯一の者であると確認された。
　よって、国立研究開発法人土木研究所会計規定第52条第4項第1号（国立研究開発法人土木研究所契約事務取扱細則第26条第1項第2号二）の規定により、左記法人と随意契約するものである。</t>
    <rPh sb="19" eb="21">
      <t>ブザイ</t>
    </rPh>
    <rPh sb="21" eb="23">
      <t>タイシン</t>
    </rPh>
    <rPh sb="23" eb="25">
      <t>キョウド</t>
    </rPh>
    <rPh sb="25" eb="27">
      <t>ジッケン</t>
    </rPh>
    <rPh sb="27" eb="29">
      <t>シセツ</t>
    </rPh>
    <rPh sb="37" eb="38">
      <t>カ</t>
    </rPh>
    <rPh sb="38" eb="39">
      <t>シン</t>
    </rPh>
    <rPh sb="39" eb="41">
      <t>フカ</t>
    </rPh>
    <rPh sb="41" eb="43">
      <t>ソウチ</t>
    </rPh>
    <rPh sb="44" eb="45">
      <t>ダイ</t>
    </rPh>
    <rPh sb="45" eb="46">
      <t>ヘン</t>
    </rPh>
    <rPh sb="46" eb="47">
      <t>イ</t>
    </rPh>
    <rPh sb="47" eb="48">
      <t>カ</t>
    </rPh>
    <rPh sb="48" eb="49">
      <t>シン</t>
    </rPh>
    <rPh sb="49" eb="50">
      <t>キ</t>
    </rPh>
    <rPh sb="51" eb="53">
      <t>ジクリョク</t>
    </rPh>
    <rPh sb="53" eb="55">
      <t>サイカ</t>
    </rPh>
    <rPh sb="55" eb="57">
      <t>ソウチ</t>
    </rPh>
    <rPh sb="58" eb="60">
      <t>コウセイ</t>
    </rPh>
    <rPh sb="62" eb="64">
      <t>カクシュ</t>
    </rPh>
    <rPh sb="64" eb="66">
      <t>ソウチ</t>
    </rPh>
    <rPh sb="70" eb="72">
      <t>ケイネン</t>
    </rPh>
    <rPh sb="72" eb="73">
      <t>テキ</t>
    </rPh>
    <rPh sb="74" eb="76">
      <t>レッカ</t>
    </rPh>
    <rPh sb="76" eb="77">
      <t>トウ</t>
    </rPh>
    <rPh sb="80" eb="83">
      <t>フグアイ</t>
    </rPh>
    <rPh sb="84" eb="86">
      <t>ハッセイ</t>
    </rPh>
    <rPh sb="90" eb="92">
      <t>セイギョ</t>
    </rPh>
    <rPh sb="92" eb="94">
      <t>ソウチ</t>
    </rPh>
    <rPh sb="94" eb="95">
      <t>トウ</t>
    </rPh>
    <rPh sb="96" eb="98">
      <t>コウシン</t>
    </rPh>
    <rPh sb="99" eb="100">
      <t>オコナ</t>
    </rPh>
    <rPh sb="109" eb="112">
      <t>ホンコウジ</t>
    </rPh>
    <rPh sb="113" eb="115">
      <t>タイショウ</t>
    </rPh>
    <rPh sb="115" eb="117">
      <t>ブブン</t>
    </rPh>
    <rPh sb="120" eb="122">
      <t>セイギョ</t>
    </rPh>
    <rPh sb="122" eb="124">
      <t>ソウチ</t>
    </rPh>
    <rPh sb="124" eb="125">
      <t>トウ</t>
    </rPh>
    <rPh sb="127" eb="129">
      <t>ミツビシ</t>
    </rPh>
    <rPh sb="129" eb="131">
      <t>ジュウコウ</t>
    </rPh>
    <rPh sb="131" eb="133">
      <t>キカイ</t>
    </rPh>
    <rPh sb="138" eb="139">
      <t>カブ</t>
    </rPh>
    <rPh sb="246" eb="248">
      <t>コウジ</t>
    </rPh>
    <rPh sb="249" eb="251">
      <t>リコウ</t>
    </rPh>
    <rPh sb="313" eb="315">
      <t>リコウ</t>
    </rPh>
    <rPh sb="327" eb="329">
      <t>コウジ</t>
    </rPh>
    <rPh sb="330" eb="332">
      <t>タイショウ</t>
    </rPh>
    <rPh sb="332" eb="334">
      <t>ブブン</t>
    </rPh>
    <rPh sb="362" eb="364">
      <t>コウジ</t>
    </rPh>
    <rPh sb="365" eb="367">
      <t>タイショウ</t>
    </rPh>
    <rPh sb="367" eb="369">
      <t>ブブン</t>
    </rPh>
    <rPh sb="411" eb="413">
      <t>ジョウキ</t>
    </rPh>
    <phoneticPr fontId="2"/>
  </si>
  <si>
    <t xml:space="preserve">　本工事は、国立研究開発法人土木研究所振動実験施設に設置されている三次元大型振動台（以下「本振動台」という。）の制御装置の更新、油圧モーターのオーバーホール、サーボバルブのオーバーホール、油圧ホースの更新、アキュムレーターのガス補充等の整備を行うものである。
　本工事の対象部分である本振動台の本体、加震機、油圧源装置、制御装置は、エムティエスジャパン（株）（以下「特定法人」という。）が独自に管理保有している技術を基に、当所の研究目的を達成するために設計・開発・製作・設置を一貫して行ったもので、その製造段階において特定法人が有する技術的ノウハウが多数使用されており、工事の履行にあたっては特定法人のみが保有する技術が必要である。また、特定法人以外には、１）特定法人が保持する著作者人格権等に抵触せずに履行が可能であること、２）本工事の対象部分に係る性能検査・試験等が可能であること、３）当所からの本試験機に関する問い合わせに対応できることなどの条件を満たす者がいないと判断されることから、上記特定法人を契約の相手方とする契約手続を行う予定とした。
　特定法人以外の者で、応募要件を満たし、本工事の実施を希望する者の有無を確認する目的で参加意思確認書の提出を招請する公募を実施した結果、参加意思確認書の提出者がいなかったため、特定法人が本工事を遂行できる唯一の者であると確認された。
　よって、国立研究開発法人土木研究所会計規定第52条第4項第1号（国立研究開発法人土木研究所契約事務取扱細則第26条第1項第2号二）の規定により、左記法人と随意契約するものである。
</t>
    <rPh sb="46" eb="48">
      <t>シンドウ</t>
    </rPh>
    <rPh sb="48" eb="49">
      <t>ダイ</t>
    </rPh>
    <rPh sb="56" eb="58">
      <t>セイギョ</t>
    </rPh>
    <rPh sb="58" eb="60">
      <t>ソウチ</t>
    </rPh>
    <rPh sb="61" eb="63">
      <t>コウシン</t>
    </rPh>
    <rPh sb="64" eb="66">
      <t>ユアツ</t>
    </rPh>
    <rPh sb="94" eb="96">
      <t>ユアツ</t>
    </rPh>
    <rPh sb="100" eb="102">
      <t>コウシン</t>
    </rPh>
    <rPh sb="114" eb="116">
      <t>ホジュウ</t>
    </rPh>
    <rPh sb="116" eb="117">
      <t>トウ</t>
    </rPh>
    <rPh sb="118" eb="120">
      <t>セイビ</t>
    </rPh>
    <rPh sb="121" eb="122">
      <t>オコナ</t>
    </rPh>
    <rPh sb="131" eb="134">
      <t>ホンコウジ</t>
    </rPh>
    <rPh sb="135" eb="137">
      <t>タイショウ</t>
    </rPh>
    <rPh sb="137" eb="139">
      <t>ブブン</t>
    </rPh>
    <rPh sb="142" eb="143">
      <t>ホン</t>
    </rPh>
    <rPh sb="143" eb="145">
      <t>シンドウ</t>
    </rPh>
    <rPh sb="145" eb="146">
      <t>ダイ</t>
    </rPh>
    <rPh sb="147" eb="149">
      <t>ホンタイ</t>
    </rPh>
    <rPh sb="150" eb="151">
      <t>カ</t>
    </rPh>
    <rPh sb="151" eb="152">
      <t>シン</t>
    </rPh>
    <rPh sb="152" eb="153">
      <t>キ</t>
    </rPh>
    <rPh sb="154" eb="156">
      <t>ユアツ</t>
    </rPh>
    <rPh sb="156" eb="157">
      <t>ゲン</t>
    </rPh>
    <rPh sb="157" eb="159">
      <t>ソウチ</t>
    </rPh>
    <rPh sb="160" eb="162">
      <t>セイギョ</t>
    </rPh>
    <rPh sb="162" eb="164">
      <t>ソウチ</t>
    </rPh>
    <rPh sb="285" eb="287">
      <t>コウジ</t>
    </rPh>
    <rPh sb="288" eb="290">
      <t>リコウ</t>
    </rPh>
    <rPh sb="352" eb="354">
      <t>リコウ</t>
    </rPh>
    <rPh sb="365" eb="368">
      <t>ホンコウジ</t>
    </rPh>
    <rPh sb="369" eb="371">
      <t>タイショウ</t>
    </rPh>
    <rPh sb="371" eb="373">
      <t>ブブン</t>
    </rPh>
    <rPh sb="446" eb="448">
      <t>ジョウキ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</si>
</sst>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e&quot;年&quot;mm&quot;月&quot;dd&quot;日&quot;"/>
    <numFmt numFmtId="178" formatCode="0.0%"/>
    <numFmt numFmtId="179" formatCode="#,##0_);\(#,##0\)"/>
    <numFmt numFmtId="180" formatCode="_(* #,##0_);_(* \(#,##0\);_(* &quot;-&quot;_);_(@_)"/>
  </numFmts>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9"/>
      <name val="ＭＳ ゴシック"/>
      <family val="3"/>
      <charset val="128"/>
    </font>
  </fonts>
  <fills count="4">
    <fill>
      <patternFill patternType="none"/>
    </fill>
    <fill>
      <patternFill patternType="gray125"/>
    </fill>
    <fill>
      <patternFill patternType="none">
        <fgColor rgb="FF000000"/>
        <bgColor rgb="FFFFFFFF"/>
      </patternFill>
    </fill>
    <fill>
      <patternFill patternType="solid">
        <fgColor theme="0" tint="-0.14999847407452621"/>
        <bgColor indexed="0"/>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0" fontId="8" fillId="2" borderId="0" applyFont="0" applyFill="0" applyBorder="0" applyAlignment="0" applyProtection="0"/>
    <xf numFmtId="0" fontId="9" fillId="2" borderId="0"/>
    <xf numFmtId="0" fontId="9" fillId="2" borderId="0"/>
  </cellStyleXfs>
  <cellXfs count="59">
    <xf numFmtId="0" fontId="0" fillId="0" borderId="0" xfId="0"/>
    <xf numFmtId="0" fontId="6" fillId="2" borderId="0" xfId="3" applyFont="1"/>
    <xf numFmtId="177" fontId="7" fillId="2" borderId="6" xfId="3" applyNumberFormat="1" applyFont="1" applyFill="1" applyBorder="1" applyAlignment="1">
      <alignment horizontal="center" vertical="center" wrapText="1"/>
    </xf>
    <xf numFmtId="177" fontId="7" fillId="2" borderId="6" xfId="3" applyNumberFormat="1" applyFont="1" applyFill="1" applyBorder="1" applyAlignment="1">
      <alignment horizontal="left" vertical="center" wrapText="1"/>
    </xf>
    <xf numFmtId="178" fontId="7" fillId="2" borderId="6" xfId="3" applyNumberFormat="1" applyFont="1" applyFill="1" applyBorder="1" applyAlignment="1">
      <alignment horizontal="center" vertical="center" wrapText="1"/>
    </xf>
    <xf numFmtId="177" fontId="7" fillId="2" borderId="8" xfId="3" applyNumberFormat="1" applyFont="1" applyFill="1" applyBorder="1" applyAlignment="1">
      <alignment horizontal="center" vertical="center" wrapText="1"/>
    </xf>
    <xf numFmtId="177" fontId="7" fillId="2" borderId="7" xfId="3" applyNumberFormat="1" applyFont="1" applyFill="1" applyBorder="1" applyAlignment="1">
      <alignment horizontal="center" vertical="center" wrapText="1"/>
    </xf>
    <xf numFmtId="0" fontId="7" fillId="2" borderId="0" xfId="3" applyFont="1" applyFill="1" applyBorder="1" applyAlignment="1">
      <alignment horizontal="center" vertical="center" wrapText="1"/>
    </xf>
    <xf numFmtId="177" fontId="7" fillId="2" borderId="0" xfId="3" applyNumberFormat="1" applyFont="1" applyFill="1" applyBorder="1" applyAlignment="1">
      <alignment horizontal="center" vertical="center" wrapText="1"/>
    </xf>
    <xf numFmtId="0" fontId="7" fillId="2" borderId="9" xfId="3" applyFont="1" applyFill="1" applyBorder="1" applyAlignment="1">
      <alignment vertical="center" wrapText="1"/>
    </xf>
    <xf numFmtId="0" fontId="7" fillId="2" borderId="2" xfId="3" applyFont="1" applyFill="1" applyBorder="1" applyAlignment="1">
      <alignment vertical="center" wrapText="1"/>
    </xf>
    <xf numFmtId="0" fontId="7" fillId="2" borderId="6" xfId="3" applyFont="1" applyBorder="1" applyAlignment="1">
      <alignment vertical="center"/>
    </xf>
    <xf numFmtId="0" fontId="7" fillId="2" borderId="0" xfId="3" applyFont="1" applyAlignment="1">
      <alignment vertical="center"/>
    </xf>
    <xf numFmtId="0" fontId="7" fillId="2" borderId="8" xfId="3" applyFont="1" applyBorder="1" applyAlignment="1">
      <alignment vertical="center"/>
    </xf>
    <xf numFmtId="0" fontId="7" fillId="2" borderId="2" xfId="3" applyFont="1" applyBorder="1" applyAlignment="1">
      <alignment vertical="center"/>
    </xf>
    <xf numFmtId="0" fontId="7" fillId="2" borderId="3" xfId="3" applyFont="1" applyFill="1" applyBorder="1" applyAlignment="1">
      <alignment vertical="center" wrapText="1"/>
    </xf>
    <xf numFmtId="177" fontId="7" fillId="2" borderId="3" xfId="3" applyNumberFormat="1" applyFont="1" applyFill="1" applyBorder="1" applyAlignment="1">
      <alignment horizontal="center" vertical="center" wrapText="1"/>
    </xf>
    <xf numFmtId="177" fontId="7" fillId="2" borderId="8" xfId="3" applyNumberFormat="1" applyFont="1" applyFill="1" applyBorder="1" applyAlignment="1">
      <alignment vertical="center" wrapText="1"/>
    </xf>
    <xf numFmtId="177" fontId="7" fillId="2" borderId="2" xfId="3" applyNumberFormat="1" applyFont="1" applyFill="1" applyBorder="1" applyAlignment="1">
      <alignment vertical="center" wrapText="1"/>
    </xf>
    <xf numFmtId="49" fontId="7" fillId="2" borderId="6" xfId="3" applyNumberFormat="1" applyFont="1" applyFill="1" applyBorder="1" applyAlignment="1">
      <alignment horizontal="right" vertical="center" wrapText="1"/>
    </xf>
    <xf numFmtId="177" fontId="7" fillId="2" borderId="8" xfId="3" applyNumberFormat="1" applyFont="1" applyFill="1" applyBorder="1" applyAlignment="1">
      <alignment horizontal="center" vertical="center"/>
    </xf>
    <xf numFmtId="179" fontId="7" fillId="2" borderId="8" xfId="3" applyNumberFormat="1" applyFont="1" applyFill="1" applyBorder="1" applyAlignment="1">
      <alignment horizontal="center" vertical="center"/>
    </xf>
    <xf numFmtId="49" fontId="7" fillId="2" borderId="8" xfId="3" applyNumberFormat="1" applyFont="1" applyFill="1" applyBorder="1" applyAlignment="1">
      <alignment horizontal="right" vertical="center" wrapText="1"/>
    </xf>
    <xf numFmtId="177" fontId="7" fillId="2" borderId="7" xfId="3" applyNumberFormat="1" applyFont="1" applyFill="1" applyBorder="1" applyAlignment="1">
      <alignment horizontal="left" vertical="center" wrapText="1"/>
    </xf>
    <xf numFmtId="177" fontId="7" fillId="2" borderId="2" xfId="3" applyNumberFormat="1" applyFont="1" applyFill="1" applyBorder="1" applyAlignment="1">
      <alignment horizontal="center" vertical="center"/>
    </xf>
    <xf numFmtId="179" fontId="7" fillId="2" borderId="2" xfId="3" applyNumberFormat="1" applyFont="1" applyFill="1" applyBorder="1" applyAlignment="1">
      <alignment horizontal="center" vertical="center"/>
    </xf>
    <xf numFmtId="49" fontId="7" fillId="2" borderId="2" xfId="3" applyNumberFormat="1" applyFont="1" applyFill="1" applyBorder="1" applyAlignment="1">
      <alignment horizontal="right" vertical="center" wrapText="1"/>
    </xf>
    <xf numFmtId="0" fontId="7" fillId="2" borderId="0" xfId="3" applyFont="1"/>
    <xf numFmtId="0" fontId="7" fillId="2" borderId="6" xfId="3" applyFont="1" applyBorder="1" applyAlignment="1">
      <alignment vertical="center" shrinkToFit="1"/>
    </xf>
    <xf numFmtId="49" fontId="7" fillId="2" borderId="8" xfId="3" applyNumberFormat="1" applyFont="1" applyFill="1" applyBorder="1" applyAlignment="1">
      <alignment vertical="center" wrapText="1"/>
    </xf>
    <xf numFmtId="176" fontId="7" fillId="2" borderId="6" xfId="3" applyNumberFormat="1" applyFont="1" applyFill="1" applyBorder="1" applyAlignment="1">
      <alignment horizontal="center" vertical="center" shrinkToFit="1"/>
    </xf>
    <xf numFmtId="0" fontId="10" fillId="0" borderId="0" xfId="0" applyFont="1" applyAlignment="1">
      <alignment vertical="center"/>
    </xf>
    <xf numFmtId="49" fontId="11" fillId="3" borderId="1" xfId="0" applyNumberFormat="1" applyFont="1" applyFill="1" applyBorder="1" applyAlignment="1">
      <alignment horizontal="center" vertical="center" wrapText="1"/>
    </xf>
    <xf numFmtId="0" fontId="7" fillId="2" borderId="8" xfId="3" applyFont="1" applyFill="1" applyBorder="1" applyAlignment="1">
      <alignment vertical="center" wrapText="1"/>
    </xf>
    <xf numFmtId="0" fontId="7" fillId="2" borderId="4" xfId="3" applyFont="1" applyFill="1" applyBorder="1" applyAlignment="1">
      <alignment vertical="center" wrapText="1"/>
    </xf>
    <xf numFmtId="0" fontId="7" fillId="2" borderId="5" xfId="3" applyFont="1" applyBorder="1" applyAlignment="1">
      <alignment vertical="center" wrapText="1"/>
    </xf>
    <xf numFmtId="0" fontId="7" fillId="2" borderId="6" xfId="3" applyFont="1"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7" fillId="2" borderId="7" xfId="3" applyFont="1" applyFill="1" applyBorder="1" applyAlignment="1">
      <alignment vertical="center" wrapText="1"/>
    </xf>
    <xf numFmtId="0" fontId="7" fillId="2" borderId="0" xfId="3" applyFont="1" applyFill="1" applyBorder="1" applyAlignment="1">
      <alignment vertical="center" wrapText="1"/>
    </xf>
    <xf numFmtId="0" fontId="7" fillId="2" borderId="10" xfId="3" applyFont="1" applyFill="1" applyBorder="1" applyAlignment="1">
      <alignment vertical="center" wrapText="1"/>
    </xf>
    <xf numFmtId="0" fontId="7" fillId="2" borderId="8" xfId="3" applyFont="1" applyBorder="1" applyAlignment="1">
      <alignment vertical="top" wrapText="1"/>
    </xf>
    <xf numFmtId="0" fontId="7" fillId="2" borderId="2" xfId="3" applyFont="1" applyBorder="1" applyAlignment="1">
      <alignment vertical="top" wrapText="1"/>
    </xf>
    <xf numFmtId="0" fontId="5" fillId="2" borderId="3" xfId="3" applyFont="1" applyBorder="1" applyAlignment="1">
      <alignment horizontal="center" vertical="center"/>
    </xf>
    <xf numFmtId="49" fontId="10" fillId="3" borderId="6"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6"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49" fontId="10" fillId="3" borderId="4" xfId="0" applyNumberFormat="1" applyFont="1" applyFill="1" applyBorder="1" applyAlignment="1">
      <alignment horizontal="center" vertical="center"/>
    </xf>
    <xf numFmtId="49" fontId="10" fillId="3" borderId="5" xfId="0" applyNumberFormat="1" applyFont="1" applyFill="1" applyBorder="1" applyAlignment="1">
      <alignment horizontal="center" vertical="center"/>
    </xf>
    <xf numFmtId="49" fontId="10" fillId="3" borderId="9"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0" fontId="10" fillId="3" borderId="6"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0" fillId="0" borderId="2" xfId="0" applyBorder="1" applyAlignment="1">
      <alignment horizontal="center"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view="pageBreakPreview" zoomScale="80" zoomScaleNormal="90" zoomScaleSheetLayoutView="80" workbookViewId="0">
      <selection sqref="A1:P1"/>
    </sheetView>
  </sheetViews>
  <sheetFormatPr defaultColWidth="9" defaultRowHeight="13.5" x14ac:dyDescent="0.15"/>
  <cols>
    <col min="1" max="1" width="17.75" style="1" customWidth="1"/>
    <col min="2" max="2" width="5.75" style="1" customWidth="1"/>
    <col min="3" max="3" width="17.875" style="1" customWidth="1"/>
    <col min="4" max="4" width="31.625" style="1" customWidth="1"/>
    <col min="5" max="5" width="17.75" style="1" customWidth="1"/>
    <col min="6" max="6" width="37.75" style="1" customWidth="1"/>
    <col min="7" max="7" width="15.875" style="1" customWidth="1"/>
    <col min="8" max="8" width="57.75" style="27" customWidth="1"/>
    <col min="9" max="10" width="10.75" style="1" customWidth="1"/>
    <col min="11" max="11" width="8.75" style="1" customWidth="1"/>
    <col min="12" max="12" width="13.875" style="1" customWidth="1"/>
    <col min="13" max="16384" width="9" style="1"/>
  </cols>
  <sheetData>
    <row r="1" spans="1:16" ht="25.15" customHeight="1" x14ac:dyDescent="0.15">
      <c r="A1" s="44" t="s">
        <v>19</v>
      </c>
      <c r="B1" s="44"/>
      <c r="C1" s="44"/>
      <c r="D1" s="44"/>
      <c r="E1" s="44"/>
      <c r="F1" s="44"/>
      <c r="G1" s="44"/>
      <c r="H1" s="44"/>
      <c r="I1" s="44"/>
      <c r="J1" s="44"/>
      <c r="K1" s="44"/>
      <c r="L1" s="44"/>
      <c r="M1" s="44"/>
      <c r="N1" s="44"/>
      <c r="O1" s="44"/>
      <c r="P1" s="44"/>
    </row>
    <row r="2" spans="1:16" s="31" customFormat="1" ht="40.15" customHeight="1" x14ac:dyDescent="0.15">
      <c r="A2" s="50" t="s">
        <v>3</v>
      </c>
      <c r="B2" s="51"/>
      <c r="C2" s="51"/>
      <c r="D2" s="45" t="s">
        <v>4</v>
      </c>
      <c r="E2" s="54" t="s">
        <v>5</v>
      </c>
      <c r="F2" s="54" t="s">
        <v>6</v>
      </c>
      <c r="G2" s="54" t="s">
        <v>25</v>
      </c>
      <c r="H2" s="56" t="s">
        <v>10</v>
      </c>
      <c r="I2" s="45" t="s">
        <v>22</v>
      </c>
      <c r="J2" s="47" t="s">
        <v>1</v>
      </c>
      <c r="K2" s="45" t="s">
        <v>7</v>
      </c>
      <c r="L2" s="45" t="s">
        <v>11</v>
      </c>
      <c r="M2" s="49" t="s">
        <v>12</v>
      </c>
      <c r="N2" s="49"/>
      <c r="O2" s="49"/>
      <c r="P2" s="45" t="s">
        <v>2</v>
      </c>
    </row>
    <row r="3" spans="1:16" s="31" customFormat="1" ht="40.15" customHeight="1" x14ac:dyDescent="0.15">
      <c r="A3" s="52"/>
      <c r="B3" s="53"/>
      <c r="C3" s="53"/>
      <c r="D3" s="46"/>
      <c r="E3" s="55"/>
      <c r="F3" s="55"/>
      <c r="G3" s="58"/>
      <c r="H3" s="57"/>
      <c r="I3" s="46"/>
      <c r="J3" s="48"/>
      <c r="K3" s="46"/>
      <c r="L3" s="46"/>
      <c r="M3" s="32" t="s">
        <v>13</v>
      </c>
      <c r="N3" s="32" t="s">
        <v>14</v>
      </c>
      <c r="O3" s="32" t="s">
        <v>15</v>
      </c>
      <c r="P3" s="46"/>
    </row>
    <row r="4" spans="1:16" s="12" customFormat="1" ht="30" customHeight="1" x14ac:dyDescent="0.15">
      <c r="A4" s="34" t="s">
        <v>23</v>
      </c>
      <c r="B4" s="35"/>
      <c r="C4" s="35"/>
      <c r="D4" s="28" t="s">
        <v>8</v>
      </c>
      <c r="E4" s="2">
        <v>42968</v>
      </c>
      <c r="F4" s="3" t="s">
        <v>17</v>
      </c>
      <c r="G4" s="29" t="s">
        <v>20</v>
      </c>
      <c r="H4" s="36" t="s">
        <v>42</v>
      </c>
      <c r="I4" s="30">
        <v>81857822</v>
      </c>
      <c r="J4" s="30">
        <v>81853200</v>
      </c>
      <c r="K4" s="4">
        <f>ROUND((J4/I4),3)</f>
        <v>1</v>
      </c>
      <c r="L4" s="19"/>
      <c r="M4" s="11"/>
      <c r="N4" s="11"/>
      <c r="O4" s="11"/>
      <c r="P4" s="11"/>
    </row>
    <row r="5" spans="1:16" s="12" customFormat="1" ht="30" customHeight="1" x14ac:dyDescent="0.15">
      <c r="A5" s="39" t="s">
        <v>21</v>
      </c>
      <c r="B5" s="40" t="s">
        <v>0</v>
      </c>
      <c r="C5" s="41" t="s">
        <v>0</v>
      </c>
      <c r="D5" s="17" t="s">
        <v>34</v>
      </c>
      <c r="E5" s="5"/>
      <c r="F5" s="33" t="s">
        <v>18</v>
      </c>
      <c r="G5" s="33"/>
      <c r="H5" s="42"/>
      <c r="I5" s="21"/>
      <c r="J5" s="21"/>
      <c r="K5" s="21"/>
      <c r="L5" s="22"/>
      <c r="M5" s="13"/>
      <c r="N5" s="13"/>
      <c r="O5" s="13"/>
      <c r="P5" s="13"/>
    </row>
    <row r="6" spans="1:16" s="12" customFormat="1" ht="30" customHeight="1" x14ac:dyDescent="0.15">
      <c r="A6" s="6">
        <v>42969</v>
      </c>
      <c r="B6" s="7" t="s">
        <v>16</v>
      </c>
      <c r="C6" s="8">
        <v>43189</v>
      </c>
      <c r="D6" s="17" t="s">
        <v>9</v>
      </c>
      <c r="E6" s="20"/>
      <c r="F6" s="29"/>
      <c r="G6" s="29"/>
      <c r="H6" s="42"/>
      <c r="I6" s="21"/>
      <c r="J6" s="21"/>
      <c r="K6" s="21"/>
      <c r="L6" s="22"/>
      <c r="M6" s="13"/>
      <c r="N6" s="13"/>
      <c r="O6" s="13"/>
      <c r="P6" s="13"/>
    </row>
    <row r="7" spans="1:16" s="12" customFormat="1" ht="30" customHeight="1" x14ac:dyDescent="0.15">
      <c r="A7" s="23" t="s">
        <v>24</v>
      </c>
      <c r="B7" s="7"/>
      <c r="C7" s="8"/>
      <c r="D7" s="17"/>
      <c r="E7" s="20"/>
      <c r="F7" s="33"/>
      <c r="G7" s="33"/>
      <c r="H7" s="42"/>
      <c r="I7" s="21"/>
      <c r="J7" s="21"/>
      <c r="K7" s="21"/>
      <c r="L7" s="22"/>
      <c r="M7" s="13"/>
      <c r="N7" s="13"/>
      <c r="O7" s="13"/>
      <c r="P7" s="13"/>
    </row>
    <row r="8" spans="1:16" s="12" customFormat="1" ht="184.5" customHeight="1" x14ac:dyDescent="0.15">
      <c r="A8" s="9"/>
      <c r="B8" s="15"/>
      <c r="C8" s="16"/>
      <c r="D8" s="18"/>
      <c r="E8" s="24"/>
      <c r="F8" s="10"/>
      <c r="G8" s="10"/>
      <c r="H8" s="43"/>
      <c r="I8" s="25"/>
      <c r="J8" s="25"/>
      <c r="K8" s="25"/>
      <c r="L8" s="26"/>
      <c r="M8" s="14"/>
      <c r="N8" s="14"/>
      <c r="O8" s="14"/>
      <c r="P8" s="14"/>
    </row>
    <row r="9" spans="1:16" s="12" customFormat="1" ht="30" customHeight="1" x14ac:dyDescent="0.15">
      <c r="A9" s="34" t="s">
        <v>26</v>
      </c>
      <c r="B9" s="35"/>
      <c r="C9" s="35"/>
      <c r="D9" s="28" t="s">
        <v>8</v>
      </c>
      <c r="E9" s="2">
        <v>43028</v>
      </c>
      <c r="F9" s="3" t="s">
        <v>29</v>
      </c>
      <c r="G9" s="29" t="s">
        <v>31</v>
      </c>
      <c r="H9" s="36" t="s">
        <v>43</v>
      </c>
      <c r="I9" s="30">
        <v>59400000</v>
      </c>
      <c r="J9" s="30">
        <v>58860000</v>
      </c>
      <c r="K9" s="4">
        <f>ROUND((J9/I9),3)</f>
        <v>0.99099999999999999</v>
      </c>
      <c r="L9" s="19"/>
      <c r="M9" s="11"/>
      <c r="N9" s="11"/>
      <c r="O9" s="11"/>
      <c r="P9" s="11"/>
    </row>
    <row r="10" spans="1:16" s="12" customFormat="1" ht="30" customHeight="1" x14ac:dyDescent="0.15">
      <c r="A10" s="39" t="s">
        <v>27</v>
      </c>
      <c r="B10" s="40" t="s">
        <v>0</v>
      </c>
      <c r="C10" s="41" t="s">
        <v>0</v>
      </c>
      <c r="D10" s="17" t="s">
        <v>34</v>
      </c>
      <c r="E10" s="5"/>
      <c r="F10" s="33" t="s">
        <v>30</v>
      </c>
      <c r="G10" s="33"/>
      <c r="H10" s="37"/>
      <c r="I10" s="21"/>
      <c r="J10" s="21"/>
      <c r="K10" s="21"/>
      <c r="L10" s="22"/>
      <c r="M10" s="13"/>
      <c r="N10" s="13"/>
      <c r="O10" s="13"/>
      <c r="P10" s="13"/>
    </row>
    <row r="11" spans="1:16" s="12" customFormat="1" ht="30" customHeight="1" x14ac:dyDescent="0.15">
      <c r="A11" s="6">
        <v>43029</v>
      </c>
      <c r="B11" s="7" t="s">
        <v>16</v>
      </c>
      <c r="C11" s="8">
        <v>43189</v>
      </c>
      <c r="D11" s="17" t="s">
        <v>9</v>
      </c>
      <c r="E11" s="20"/>
      <c r="F11" s="29"/>
      <c r="G11" s="29"/>
      <c r="H11" s="37"/>
      <c r="I11" s="21"/>
      <c r="J11" s="21"/>
      <c r="K11" s="21"/>
      <c r="L11" s="22"/>
      <c r="M11" s="13"/>
      <c r="N11" s="13"/>
      <c r="O11" s="13"/>
      <c r="P11" s="13"/>
    </row>
    <row r="12" spans="1:16" s="12" customFormat="1" ht="30" customHeight="1" x14ac:dyDescent="0.15">
      <c r="A12" s="23" t="s">
        <v>28</v>
      </c>
      <c r="B12" s="7"/>
      <c r="C12" s="8"/>
      <c r="D12" s="17"/>
      <c r="E12" s="20"/>
      <c r="F12" s="33"/>
      <c r="G12" s="33"/>
      <c r="H12" s="37"/>
      <c r="I12" s="21"/>
      <c r="J12" s="21"/>
      <c r="K12" s="21"/>
      <c r="L12" s="22"/>
      <c r="M12" s="13"/>
      <c r="N12" s="13"/>
      <c r="O12" s="13"/>
      <c r="P12" s="13"/>
    </row>
    <row r="13" spans="1:16" s="12" customFormat="1" ht="184.5" customHeight="1" x14ac:dyDescent="0.15">
      <c r="A13" s="9"/>
      <c r="B13" s="15"/>
      <c r="C13" s="16"/>
      <c r="D13" s="18"/>
      <c r="E13" s="24"/>
      <c r="F13" s="10"/>
      <c r="G13" s="10"/>
      <c r="H13" s="38"/>
      <c r="I13" s="25"/>
      <c r="J13" s="25"/>
      <c r="K13" s="25"/>
      <c r="L13" s="26"/>
      <c r="M13" s="14"/>
      <c r="N13" s="14"/>
      <c r="O13" s="14"/>
      <c r="P13" s="14"/>
    </row>
    <row r="14" spans="1:16" s="12" customFormat="1" ht="30" customHeight="1" x14ac:dyDescent="0.15">
      <c r="A14" s="34" t="s">
        <v>32</v>
      </c>
      <c r="B14" s="35"/>
      <c r="C14" s="35"/>
      <c r="D14" s="28" t="s">
        <v>8</v>
      </c>
      <c r="E14" s="2">
        <v>43178</v>
      </c>
      <c r="F14" s="3" t="s">
        <v>35</v>
      </c>
      <c r="G14" s="29" t="s">
        <v>36</v>
      </c>
      <c r="H14" s="36" t="s">
        <v>45</v>
      </c>
      <c r="I14" s="30">
        <v>524518200</v>
      </c>
      <c r="J14" s="30">
        <v>524518200</v>
      </c>
      <c r="K14" s="4">
        <f>ROUND((J14/I14),3)</f>
        <v>1</v>
      </c>
      <c r="L14" s="19"/>
      <c r="M14" s="11"/>
      <c r="N14" s="11"/>
      <c r="O14" s="11"/>
      <c r="P14" s="11"/>
    </row>
    <row r="15" spans="1:16" s="12" customFormat="1" ht="30" customHeight="1" x14ac:dyDescent="0.15">
      <c r="A15" s="39" t="s">
        <v>33</v>
      </c>
      <c r="B15" s="40" t="s">
        <v>0</v>
      </c>
      <c r="C15" s="41" t="s">
        <v>0</v>
      </c>
      <c r="D15" s="17" t="s">
        <v>34</v>
      </c>
      <c r="E15" s="5"/>
      <c r="F15" s="33" t="s">
        <v>30</v>
      </c>
      <c r="G15" s="33"/>
      <c r="H15" s="37"/>
      <c r="I15" s="21"/>
      <c r="J15" s="21"/>
      <c r="K15" s="21"/>
      <c r="L15" s="22"/>
      <c r="M15" s="13"/>
      <c r="N15" s="13"/>
      <c r="O15" s="13"/>
      <c r="P15" s="13"/>
    </row>
    <row r="16" spans="1:16" s="12" customFormat="1" ht="30" customHeight="1" x14ac:dyDescent="0.15">
      <c r="A16" s="6">
        <v>43179</v>
      </c>
      <c r="B16" s="7" t="s">
        <v>16</v>
      </c>
      <c r="C16" s="8">
        <v>43553</v>
      </c>
      <c r="D16" s="17" t="s">
        <v>9</v>
      </c>
      <c r="E16" s="20"/>
      <c r="F16" s="29"/>
      <c r="G16" s="29"/>
      <c r="H16" s="37"/>
      <c r="I16" s="21"/>
      <c r="J16" s="21"/>
      <c r="K16" s="21"/>
      <c r="L16" s="22"/>
      <c r="M16" s="13"/>
      <c r="N16" s="13"/>
      <c r="O16" s="13"/>
      <c r="P16" s="13"/>
    </row>
    <row r="17" spans="1:16" s="12" customFormat="1" ht="30" customHeight="1" x14ac:dyDescent="0.15">
      <c r="A17" s="23" t="s">
        <v>28</v>
      </c>
      <c r="B17" s="7"/>
      <c r="C17" s="8"/>
      <c r="D17" s="17"/>
      <c r="E17" s="20"/>
      <c r="F17" s="33"/>
      <c r="G17" s="33"/>
      <c r="H17" s="37"/>
      <c r="I17" s="21"/>
      <c r="J17" s="21"/>
      <c r="K17" s="21"/>
      <c r="L17" s="22"/>
      <c r="M17" s="13"/>
      <c r="N17" s="13"/>
      <c r="O17" s="13"/>
      <c r="P17" s="13"/>
    </row>
    <row r="18" spans="1:16" s="12" customFormat="1" ht="184.5" customHeight="1" x14ac:dyDescent="0.15">
      <c r="A18" s="9"/>
      <c r="B18" s="15"/>
      <c r="C18" s="16"/>
      <c r="D18" s="18"/>
      <c r="E18" s="24"/>
      <c r="F18" s="10"/>
      <c r="G18" s="10"/>
      <c r="H18" s="38"/>
      <c r="I18" s="25"/>
      <c r="J18" s="25"/>
      <c r="K18" s="25"/>
      <c r="L18" s="26"/>
      <c r="M18" s="14"/>
      <c r="N18" s="14"/>
      <c r="O18" s="14"/>
      <c r="P18" s="14"/>
    </row>
    <row r="19" spans="1:16" s="12" customFormat="1" ht="30" customHeight="1" x14ac:dyDescent="0.15">
      <c r="A19" s="34" t="s">
        <v>37</v>
      </c>
      <c r="B19" s="35"/>
      <c r="C19" s="35"/>
      <c r="D19" s="28" t="s">
        <v>8</v>
      </c>
      <c r="E19" s="2">
        <v>43185</v>
      </c>
      <c r="F19" s="3" t="s">
        <v>39</v>
      </c>
      <c r="G19" s="29" t="s">
        <v>41</v>
      </c>
      <c r="H19" s="36" t="s">
        <v>44</v>
      </c>
      <c r="I19" s="30">
        <v>131652000</v>
      </c>
      <c r="J19" s="30">
        <v>129600000</v>
      </c>
      <c r="K19" s="4">
        <f>ROUND((J19/I19),3)</f>
        <v>0.98399999999999999</v>
      </c>
      <c r="L19" s="19"/>
      <c r="M19" s="11"/>
      <c r="N19" s="11"/>
      <c r="O19" s="11"/>
      <c r="P19" s="11"/>
    </row>
    <row r="20" spans="1:16" s="12" customFormat="1" ht="30" customHeight="1" x14ac:dyDescent="0.15">
      <c r="A20" s="39" t="s">
        <v>38</v>
      </c>
      <c r="B20" s="40" t="s">
        <v>0</v>
      </c>
      <c r="C20" s="41" t="s">
        <v>0</v>
      </c>
      <c r="D20" s="17" t="s">
        <v>34</v>
      </c>
      <c r="E20" s="5"/>
      <c r="F20" s="33" t="s">
        <v>40</v>
      </c>
      <c r="G20" s="33"/>
      <c r="H20" s="37"/>
      <c r="I20" s="21"/>
      <c r="J20" s="21"/>
      <c r="K20" s="21"/>
      <c r="L20" s="22"/>
      <c r="M20" s="13"/>
      <c r="N20" s="13"/>
      <c r="O20" s="13"/>
      <c r="P20" s="13"/>
    </row>
    <row r="21" spans="1:16" s="12" customFormat="1" ht="30" customHeight="1" x14ac:dyDescent="0.15">
      <c r="A21" s="6">
        <v>43186</v>
      </c>
      <c r="B21" s="7" t="s">
        <v>16</v>
      </c>
      <c r="C21" s="8">
        <v>43553</v>
      </c>
      <c r="D21" s="17" t="s">
        <v>9</v>
      </c>
      <c r="E21" s="20"/>
      <c r="F21" s="29"/>
      <c r="G21" s="29"/>
      <c r="H21" s="37"/>
      <c r="I21" s="21"/>
      <c r="J21" s="21"/>
      <c r="K21" s="21"/>
      <c r="L21" s="22"/>
      <c r="M21" s="13"/>
      <c r="N21" s="13"/>
      <c r="O21" s="13"/>
      <c r="P21" s="13"/>
    </row>
    <row r="22" spans="1:16" s="12" customFormat="1" ht="30" customHeight="1" x14ac:dyDescent="0.15">
      <c r="A22" s="23" t="s">
        <v>28</v>
      </c>
      <c r="B22" s="7"/>
      <c r="C22" s="8"/>
      <c r="D22" s="17"/>
      <c r="E22" s="20"/>
      <c r="F22" s="33"/>
      <c r="G22" s="33"/>
      <c r="H22" s="37"/>
      <c r="I22" s="21"/>
      <c r="J22" s="21"/>
      <c r="K22" s="21"/>
      <c r="L22" s="22"/>
      <c r="M22" s="13"/>
      <c r="N22" s="13"/>
      <c r="O22" s="13"/>
      <c r="P22" s="13"/>
    </row>
    <row r="23" spans="1:16" s="12" customFormat="1" ht="184.5" customHeight="1" x14ac:dyDescent="0.15">
      <c r="A23" s="9"/>
      <c r="B23" s="15"/>
      <c r="C23" s="16"/>
      <c r="D23" s="18"/>
      <c r="E23" s="24"/>
      <c r="F23" s="10"/>
      <c r="G23" s="10"/>
      <c r="H23" s="38"/>
      <c r="I23" s="25"/>
      <c r="J23" s="25"/>
      <c r="K23" s="25"/>
      <c r="L23" s="26"/>
      <c r="M23" s="14"/>
      <c r="N23" s="14"/>
      <c r="O23" s="14"/>
      <c r="P23" s="14"/>
    </row>
  </sheetData>
  <mergeCells count="25">
    <mergeCell ref="A1:P1"/>
    <mergeCell ref="I2:I3"/>
    <mergeCell ref="J2:J3"/>
    <mergeCell ref="K2:K3"/>
    <mergeCell ref="L2:L3"/>
    <mergeCell ref="M2:O2"/>
    <mergeCell ref="A2:C3"/>
    <mergeCell ref="D2:D3"/>
    <mergeCell ref="E2:E3"/>
    <mergeCell ref="F2:F3"/>
    <mergeCell ref="H2:H3"/>
    <mergeCell ref="P2:P3"/>
    <mergeCell ref="G2:G3"/>
    <mergeCell ref="A4:C4"/>
    <mergeCell ref="H4:H8"/>
    <mergeCell ref="A5:C5"/>
    <mergeCell ref="A9:C9"/>
    <mergeCell ref="A10:C10"/>
    <mergeCell ref="H9:H13"/>
    <mergeCell ref="A14:C14"/>
    <mergeCell ref="H14:H18"/>
    <mergeCell ref="A15:C15"/>
    <mergeCell ref="A19:C19"/>
    <mergeCell ref="H19:H23"/>
    <mergeCell ref="A20:C20"/>
  </mergeCells>
  <phoneticPr fontId="2"/>
  <printOptions horizontalCentered="1"/>
  <pageMargins left="0.59055118110236227" right="0.59055118110236227" top="0.78740157480314965" bottom="0.78740157480314965" header="0.51181102362204722" footer="0.51181102362204722"/>
  <pageSetup paperSize="9" scale="3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vt:lpstr>
      <vt:lpstr>'H29'!Print_Area</vt:lpstr>
      <vt:lpstr>'H29'!Print_Titles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2018-05-09T14:02:24Z</cp:lastPrinted>
  <dcterms:created xsi:type="dcterms:W3CDTF">2016-05-12T09:10:28Z</dcterms:created>
  <dcterms:modified xsi:type="dcterms:W3CDTF">2018-05-10T09:15:35Z</dcterms:modified>
</cp:coreProperties>
</file>